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510" windowHeight="10500" tabRatio="486"/>
  </bookViews>
  <sheets>
    <sheet name="PRO380 DC" sheetId="3" r:id="rId1"/>
    <sheet name="PRO380 CT" sheetId="4" r:id="rId2"/>
  </sheets>
  <definedNames>
    <definedName name="_xlnm._FilterDatabase" localSheetId="0" hidden="1">'PRO380 DC'!$A$3:$BG$79</definedName>
    <definedName name="_xlnm.Print_Area" localSheetId="1">'PRO380 CT'!$A$1:$AD$79</definedName>
    <definedName name="_xlnm.Print_Area" localSheetId="0">'PRO380 DC'!$A$1:$AD$79</definedName>
  </definedNames>
  <calcPr calcId="145621"/>
</workbook>
</file>

<file path=xl/calcChain.xml><?xml version="1.0" encoding="utf-8"?>
<calcChain xmlns="http://schemas.openxmlformats.org/spreadsheetml/2006/main">
  <c r="O6" i="4" l="1"/>
  <c r="O7" i="4"/>
  <c r="O8" i="4"/>
  <c r="O9" i="4"/>
  <c r="O10" i="4"/>
  <c r="O11" i="4"/>
  <c r="O12" i="4"/>
  <c r="O13" i="4"/>
  <c r="O14" i="4"/>
  <c r="O15" i="4"/>
  <c r="O16" i="4"/>
  <c r="O17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5" i="4"/>
  <c r="AF17" i="4"/>
  <c r="AA17" i="4" s="1"/>
  <c r="M17" i="4"/>
  <c r="AF17" i="3"/>
  <c r="AA17" i="3" s="1"/>
  <c r="M17" i="3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17" i="3"/>
  <c r="O16" i="3"/>
  <c r="O15" i="3"/>
  <c r="O14" i="3"/>
  <c r="O6" i="3"/>
  <c r="O7" i="3"/>
  <c r="O8" i="3"/>
  <c r="O9" i="3"/>
  <c r="O10" i="3"/>
  <c r="O11" i="3"/>
  <c r="O12" i="3"/>
  <c r="O5" i="3"/>
  <c r="AF13" i="4" l="1"/>
  <c r="AA13" i="4" s="1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AF43" i="4"/>
  <c r="AA43" i="4" s="1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AF16" i="4"/>
  <c r="AA16" i="4" s="1"/>
  <c r="M16" i="4"/>
  <c r="AF15" i="4"/>
  <c r="AA15" i="4" s="1"/>
  <c r="M15" i="4"/>
  <c r="AF14" i="4"/>
  <c r="AA14" i="4" s="1"/>
  <c r="M14" i="4"/>
  <c r="M13" i="4"/>
  <c r="M12" i="4"/>
  <c r="M11" i="4"/>
  <c r="M10" i="4"/>
  <c r="M9" i="4"/>
  <c r="AF8" i="4"/>
  <c r="AA8" i="4"/>
  <c r="M8" i="4"/>
  <c r="AF7" i="4"/>
  <c r="AA7" i="4" s="1"/>
  <c r="M7" i="4"/>
  <c r="M6" i="4"/>
  <c r="M5" i="4"/>
  <c r="M6" i="3"/>
  <c r="M7" i="3"/>
  <c r="M8" i="3"/>
  <c r="M9" i="3"/>
  <c r="M10" i="3"/>
  <c r="M11" i="3"/>
  <c r="M12" i="3"/>
  <c r="M14" i="3"/>
  <c r="M15" i="3"/>
  <c r="M16" i="3"/>
  <c r="M19" i="3"/>
  <c r="M20" i="3"/>
  <c r="M21" i="3"/>
  <c r="M22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5" i="3"/>
  <c r="AF43" i="3" l="1"/>
  <c r="AA43" i="3" s="1"/>
  <c r="AF16" i="3"/>
  <c r="AA16" i="3" s="1"/>
  <c r="AF15" i="3"/>
  <c r="AA15" i="3" s="1"/>
  <c r="AF14" i="3"/>
  <c r="AA14" i="3" s="1"/>
  <c r="AF7" i="3" l="1"/>
  <c r="AA7" i="3" s="1"/>
  <c r="AF8" i="3"/>
  <c r="AA8" i="3" s="1"/>
</calcChain>
</file>

<file path=xl/sharedStrings.xml><?xml version="1.0" encoding="utf-8"?>
<sst xmlns="http://schemas.openxmlformats.org/spreadsheetml/2006/main" count="1620" uniqueCount="266">
  <si>
    <t>Current</t>
  </si>
  <si>
    <t>Voltage</t>
  </si>
  <si>
    <t>Serial number</t>
  </si>
  <si>
    <t>Meter code</t>
  </si>
  <si>
    <t>Meter ID (Mbus/Modbus)</t>
  </si>
  <si>
    <t>Baud Rate</t>
  </si>
  <si>
    <t>Protocol Version</t>
  </si>
  <si>
    <t>Software Version</t>
  </si>
  <si>
    <t>Hardware Version</t>
  </si>
  <si>
    <t>Meter Amps</t>
  </si>
  <si>
    <t>CT rate</t>
  </si>
  <si>
    <t xml:space="preserve">S0 output rate </t>
  </si>
  <si>
    <t>Combined Code</t>
  </si>
  <si>
    <t>LCD cycle time</t>
  </si>
  <si>
    <t>L1 Voltage</t>
  </si>
  <si>
    <t>L2 Voltage</t>
  </si>
  <si>
    <t>L3 Voltage</t>
  </si>
  <si>
    <t>Grid Frequency</t>
  </si>
  <si>
    <t>L1 Current</t>
  </si>
  <si>
    <t>L2 Current</t>
  </si>
  <si>
    <t>L3 Current</t>
  </si>
  <si>
    <t>Total Active Power</t>
  </si>
  <si>
    <t>L1 Active Power</t>
  </si>
  <si>
    <t>L2 Active Power</t>
  </si>
  <si>
    <t>L3 Active Power</t>
  </si>
  <si>
    <t>Total reactive power</t>
  </si>
  <si>
    <t>L1 reactive power</t>
  </si>
  <si>
    <t>L2 reactive power</t>
  </si>
  <si>
    <t>L3 reactive power</t>
  </si>
  <si>
    <t>Total Apparent Power</t>
  </si>
  <si>
    <t>L1 Apparent Power</t>
  </si>
  <si>
    <t>L2 Apparent Power</t>
  </si>
  <si>
    <t>L3 Apparent Power</t>
  </si>
  <si>
    <t>L1 Power Factor</t>
  </si>
  <si>
    <t>L2 Power Factor</t>
  </si>
  <si>
    <t>L3 Power Factor</t>
  </si>
  <si>
    <t>Tariff</t>
  </si>
  <si>
    <t>Total Active Energy</t>
  </si>
  <si>
    <t>T1 Total Active Energy</t>
  </si>
  <si>
    <t>T2 Total Active Energy</t>
  </si>
  <si>
    <t>L1 Total Active Energy</t>
  </si>
  <si>
    <t>L2 Total Active Energy</t>
  </si>
  <si>
    <t>L3 Total Active Energy</t>
  </si>
  <si>
    <t>Forward Active Energy</t>
  </si>
  <si>
    <t>T1 Forward Active Energy</t>
  </si>
  <si>
    <t>T2 Forward Active Energy</t>
  </si>
  <si>
    <t>L1 Forward Active Energy</t>
  </si>
  <si>
    <t>L2 Forward Active Energy</t>
  </si>
  <si>
    <t>L3 Forward Active Energy</t>
  </si>
  <si>
    <t>Reverse Active Energy</t>
  </si>
  <si>
    <t>T1 Reverse Active Energy</t>
  </si>
  <si>
    <t>T2 Reverse Active Energy</t>
  </si>
  <si>
    <t>L1 Reverse Active Energy</t>
  </si>
  <si>
    <t>L2 Reverse Active Energy</t>
  </si>
  <si>
    <t>L3 Reverse Active Energy</t>
  </si>
  <si>
    <t>Total Reactive Energy</t>
  </si>
  <si>
    <t>T1 Total Reactive Energy</t>
  </si>
  <si>
    <t>T2 Total Reactive Energy</t>
  </si>
  <si>
    <t>Forward Reactive Energy</t>
  </si>
  <si>
    <t>T1 Forward Reactive Energy</t>
  </si>
  <si>
    <t>T2 Forward Reactive Energy</t>
  </si>
  <si>
    <t>L1 Forward Reactive Energy</t>
  </si>
  <si>
    <t>L2 Forward Reactive Energy</t>
  </si>
  <si>
    <t>L3 Forward Reactive Energy</t>
  </si>
  <si>
    <t>Reverse Reactive Energy</t>
  </si>
  <si>
    <t>T1 Reverse Reactive Energy</t>
  </si>
  <si>
    <t>T2 Reverse Reactive Energy</t>
  </si>
  <si>
    <t>L1 Reverse Reactive Energy</t>
  </si>
  <si>
    <t>L2 Reverse Reactive Energy</t>
  </si>
  <si>
    <t>L3 Reverse Reactive Energy</t>
  </si>
  <si>
    <t>Modbus</t>
  </si>
  <si>
    <t>/</t>
  </si>
  <si>
    <t>Register 
Address</t>
  </si>
  <si>
    <t>Contents</t>
  </si>
  <si>
    <t>Read/Write</t>
  </si>
  <si>
    <t>Datablocks</t>
  </si>
  <si>
    <t>HEX response</t>
  </si>
  <si>
    <t>Remarks</t>
  </si>
  <si>
    <t>LCD page</t>
  </si>
  <si>
    <t>Read/write</t>
  </si>
  <si>
    <t>04</t>
  </si>
  <si>
    <t>signed</t>
  </si>
  <si>
    <t>R/W</t>
  </si>
  <si>
    <t>Read</t>
  </si>
  <si>
    <t>02</t>
  </si>
  <si>
    <t>R</t>
  </si>
  <si>
    <t>1018</t>
  </si>
  <si>
    <t>01</t>
  </si>
  <si>
    <t>P27</t>
  </si>
  <si>
    <t>001~247 (001 default; 000 broadcast)</t>
  </si>
  <si>
    <t>1020</t>
  </si>
  <si>
    <t>P28</t>
  </si>
  <si>
    <t>9600 (default), 4800, 2400, 1200, 600, 300</t>
  </si>
  <si>
    <t xml:space="preserve"> 1066 </t>
  </si>
  <si>
    <t>Float - Big Endian (ABCD)</t>
  </si>
  <si>
    <t>P17</t>
  </si>
  <si>
    <t>P25</t>
  </si>
  <si>
    <t>107A</t>
  </si>
  <si>
    <t>P26</t>
  </si>
  <si>
    <t>P15</t>
  </si>
  <si>
    <t>P23</t>
  </si>
  <si>
    <t>0~30 (seconds, 10 seconds default)</t>
  </si>
  <si>
    <t>2000</t>
  </si>
  <si>
    <t>P08</t>
  </si>
  <si>
    <t>P16</t>
  </si>
  <si>
    <t>2020</t>
  </si>
  <si>
    <t>P10</t>
  </si>
  <si>
    <t>P18</t>
  </si>
  <si>
    <t>2060</t>
  </si>
  <si>
    <t>P09</t>
  </si>
  <si>
    <t>2080</t>
  </si>
  <si>
    <t>P11</t>
  </si>
  <si>
    <t>P19</t>
  </si>
  <si>
    <t>20A0</t>
  </si>
  <si>
    <t>P12</t>
  </si>
  <si>
    <t>P20</t>
  </si>
  <si>
    <t>20C0</t>
  </si>
  <si>
    <t>P13</t>
  </si>
  <si>
    <t>P21</t>
  </si>
  <si>
    <t>20E0</t>
  </si>
  <si>
    <t>Power Factor</t>
  </si>
  <si>
    <t>P14</t>
  </si>
  <si>
    <t>P22</t>
  </si>
  <si>
    <t>2200</t>
  </si>
  <si>
    <t>01 (t1 saved), 02 (t2 saved), 11 (t1 not saved), 12 (t2 not saved)</t>
  </si>
  <si>
    <t>3000</t>
  </si>
  <si>
    <t>P02</t>
  </si>
  <si>
    <t>3100</t>
  </si>
  <si>
    <t>3200</t>
  </si>
  <si>
    <t>3020</t>
  </si>
  <si>
    <t>P04</t>
  </si>
  <si>
    <t>3120</t>
  </si>
  <si>
    <t>3220</t>
  </si>
  <si>
    <t>3040</t>
  </si>
  <si>
    <t>P05</t>
  </si>
  <si>
    <t>3140</t>
  </si>
  <si>
    <t>3240</t>
  </si>
  <si>
    <t>3060</t>
  </si>
  <si>
    <t>P03</t>
  </si>
  <si>
    <t>3160</t>
  </si>
  <si>
    <t>3260</t>
  </si>
  <si>
    <t>3080</t>
  </si>
  <si>
    <t>P06</t>
  </si>
  <si>
    <t>3180</t>
  </si>
  <si>
    <t>3280</t>
  </si>
  <si>
    <t>30A0</t>
  </si>
  <si>
    <t>P07</t>
  </si>
  <si>
    <t>31A0</t>
  </si>
  <si>
    <t>32A0</t>
  </si>
  <si>
    <t>PRO380-Mod</t>
  </si>
  <si>
    <t>P62</t>
  </si>
  <si>
    <t>P61</t>
  </si>
  <si>
    <t>P64</t>
  </si>
  <si>
    <t>P59 / P60</t>
  </si>
  <si>
    <t>P60</t>
  </si>
  <si>
    <t>P63</t>
  </si>
  <si>
    <t>2008</t>
  </si>
  <si>
    <t>P38</t>
  </si>
  <si>
    <t>200C</t>
  </si>
  <si>
    <t>P39</t>
  </si>
  <si>
    <t>2010</t>
  </si>
  <si>
    <t>P40</t>
  </si>
  <si>
    <t>P56</t>
  </si>
  <si>
    <t>2068</t>
  </si>
  <si>
    <t>P41</t>
  </si>
  <si>
    <t>206C</t>
  </si>
  <si>
    <t>P42</t>
  </si>
  <si>
    <t>2070</t>
  </si>
  <si>
    <t>P43</t>
  </si>
  <si>
    <t>P44</t>
  </si>
  <si>
    <t>2088</t>
  </si>
  <si>
    <t>P45</t>
  </si>
  <si>
    <t>208C</t>
  </si>
  <si>
    <t>P46</t>
  </si>
  <si>
    <t>2090</t>
  </si>
  <si>
    <t>P47</t>
  </si>
  <si>
    <t>20A8</t>
  </si>
  <si>
    <t>20AC</t>
  </si>
  <si>
    <t>20B0</t>
  </si>
  <si>
    <t>P48</t>
  </si>
  <si>
    <t>20C8</t>
  </si>
  <si>
    <t>P49</t>
  </si>
  <si>
    <t>20CC</t>
  </si>
  <si>
    <t>P50</t>
  </si>
  <si>
    <t>20D0</t>
  </si>
  <si>
    <t>P51</t>
  </si>
  <si>
    <t>P52</t>
  </si>
  <si>
    <t>20E8</t>
  </si>
  <si>
    <t>P53</t>
  </si>
  <si>
    <t>20EC</t>
  </si>
  <si>
    <t>P54</t>
  </si>
  <si>
    <t>20F0</t>
  </si>
  <si>
    <t>P55</t>
  </si>
  <si>
    <t>3008</t>
  </si>
  <si>
    <t>300C</t>
  </si>
  <si>
    <t>3010</t>
  </si>
  <si>
    <t>3028</t>
  </si>
  <si>
    <t>302C</t>
  </si>
  <si>
    <t>3030</t>
  </si>
  <si>
    <t>3048</t>
  </si>
  <si>
    <t>304C</t>
  </si>
  <si>
    <t>3050</t>
  </si>
  <si>
    <t>3068</t>
  </si>
  <si>
    <t>P29</t>
  </si>
  <si>
    <t>306C</t>
  </si>
  <si>
    <t>P32</t>
  </si>
  <si>
    <t>3070</t>
  </si>
  <si>
    <t>P35</t>
  </si>
  <si>
    <t>P24</t>
  </si>
  <si>
    <t>3088</t>
  </si>
  <si>
    <t>P30</t>
  </si>
  <si>
    <t>308C</t>
  </si>
  <si>
    <t>P33</t>
  </si>
  <si>
    <t>3090</t>
  </si>
  <si>
    <t>P36</t>
  </si>
  <si>
    <t>30A8</t>
  </si>
  <si>
    <t>P31</t>
  </si>
  <si>
    <t>30AC</t>
  </si>
  <si>
    <t>P34</t>
  </si>
  <si>
    <t>30B0</t>
  </si>
  <si>
    <t>P37</t>
  </si>
  <si>
    <t>1062</t>
  </si>
  <si>
    <t>P58</t>
  </si>
  <si>
    <t>Meter ID</t>
  </si>
  <si>
    <t>Modbus command line - read data</t>
  </si>
  <si>
    <t>Register address</t>
  </si>
  <si>
    <t>Register length</t>
  </si>
  <si>
    <t>CRC code</t>
  </si>
  <si>
    <t>03</t>
  </si>
  <si>
    <t>Modbus command line - write data</t>
  </si>
  <si>
    <t>Data length</t>
  </si>
  <si>
    <t>New value</t>
  </si>
  <si>
    <t>10 66</t>
  </si>
  <si>
    <t>10 7A</t>
  </si>
  <si>
    <t>15 10</t>
  </si>
  <si>
    <t>22 00</t>
  </si>
  <si>
    <t>.</t>
  </si>
  <si>
    <t>10</t>
  </si>
  <si>
    <t>06</t>
  </si>
  <si>
    <t>HEX Value</t>
  </si>
  <si>
    <t>Meter value</t>
  </si>
  <si>
    <t>Selectable values</t>
  </si>
  <si>
    <t>By default last 8 digits of serial number</t>
  </si>
  <si>
    <t>no need to convert</t>
  </si>
  <si>
    <t>0102 DC version; 0103 CT version</t>
  </si>
  <si>
    <t>convert to decimal</t>
  </si>
  <si>
    <t>convert HEX to Float</t>
  </si>
  <si>
    <t>Shows present software version</t>
  </si>
  <si>
    <t>3.2 = Inepro Modbus protocol version</t>
  </si>
  <si>
    <t>1.03, will be updated if hardware modifications are made to the meter</t>
  </si>
  <si>
    <t>100 for DC version; 5 for CT version</t>
  </si>
  <si>
    <t>5; 40; 50; 60; 75; 100; 125; 150; 200; 250; 300; 400; 500; 
600; 800; 1000; 1250; 1500; 2000; 2500; 3000; 4000; 5000; 6000; 7500</t>
  </si>
  <si>
    <t>10000, 2000, 1000, 100, 10, 1, 0.1, 0.01</t>
  </si>
  <si>
    <t>01, 04, 05, 06, 09 and 10</t>
  </si>
  <si>
    <t>0002</t>
  </si>
  <si>
    <t>not applicable for DC version</t>
  </si>
  <si>
    <t>CRC16 Modbus RTU</t>
  </si>
  <si>
    <t>1520</t>
  </si>
  <si>
    <t>Parity setting</t>
  </si>
  <si>
    <t>00 (even); 01 (none)</t>
  </si>
  <si>
    <t>15 20</t>
  </si>
  <si>
    <t>01 (even); 02 (none)</t>
  </si>
  <si>
    <t>L1 Total Reactive Energy</t>
  </si>
  <si>
    <t>L2 Total Reactive Energy</t>
  </si>
  <si>
    <t>L3 Total Reactive Energy</t>
  </si>
  <si>
    <t>Only for 1 phase meter (PRO1 series)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</si>
</sst>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25">
    <font>
      <sz val="12"/>
      <name val="宋体"/>
      <charset val="134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1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3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1"/>
      <color indexed="56"/>
      <name val="Calibri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386">
    <xf numFmtId="0" fontId="0" fillId="0" borderId="0">
      <alignment vertical="center"/>
    </xf>
    <xf numFmtId="0" fontId="1" fillId="9" borderId="0" applyProtection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4" fillId="16" borderId="0">
      <alignment vertical="center"/>
    </xf>
    <xf numFmtId="0" fontId="1" fillId="9" borderId="0">
      <alignment vertical="center"/>
    </xf>
    <xf numFmtId="0" fontId="8" fillId="18" borderId="22">
      <alignment vertical="center"/>
    </xf>
    <xf numFmtId="0" fontId="3" fillId="0" borderId="18">
      <alignment vertical="center"/>
    </xf>
    <xf numFmtId="0" fontId="4" fillId="20" borderId="0">
      <alignment vertical="center"/>
    </xf>
    <xf numFmtId="0" fontId="1" fillId="8" borderId="0" applyProtection="0">
      <alignment vertical="center"/>
    </xf>
    <xf numFmtId="0" fontId="1" fillId="9" borderId="0" applyProtection="0">
      <alignment vertical="center"/>
    </xf>
    <xf numFmtId="0" fontId="11" fillId="23" borderId="0">
      <alignment vertical="center"/>
    </xf>
    <xf numFmtId="0" fontId="1" fillId="9" borderId="0">
      <alignment vertical="center"/>
    </xf>
    <xf numFmtId="0" fontId="1" fillId="2" borderId="0">
      <alignment vertical="center"/>
    </xf>
    <xf numFmtId="0" fontId="1" fillId="12" borderId="0">
      <alignment vertical="center"/>
    </xf>
    <xf numFmtId="0" fontId="1" fillId="21" borderId="0" applyProtection="0">
      <alignment vertical="center"/>
    </xf>
    <xf numFmtId="0" fontId="12" fillId="0" borderId="24" applyProtection="0">
      <alignment vertical="center"/>
    </xf>
    <xf numFmtId="0" fontId="4" fillId="6" borderId="0">
      <alignment vertical="center"/>
    </xf>
    <xf numFmtId="0" fontId="4" fillId="8" borderId="0">
      <alignment vertical="center"/>
    </xf>
    <xf numFmtId="0" fontId="1" fillId="9" borderId="0">
      <alignment vertical="center"/>
    </xf>
    <xf numFmtId="0" fontId="1" fillId="14" borderId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25">
      <alignment vertical="center"/>
    </xf>
    <xf numFmtId="0" fontId="1" fillId="14" borderId="0">
      <alignment vertical="center"/>
    </xf>
    <xf numFmtId="0" fontId="1" fillId="9" borderId="0" applyNumberFormat="0" applyBorder="0" applyAlignment="0" applyProtection="0">
      <alignment vertical="center"/>
    </xf>
    <xf numFmtId="0" fontId="7" fillId="17" borderId="21">
      <alignment vertical="center"/>
    </xf>
    <xf numFmtId="0" fontId="1" fillId="9" borderId="0">
      <alignment vertical="center"/>
    </xf>
    <xf numFmtId="0" fontId="1" fillId="14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12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 applyProtection="0">
      <alignment vertical="center"/>
    </xf>
    <xf numFmtId="0" fontId="1" fillId="9" borderId="0" applyProtection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 applyProtection="0">
      <alignment vertical="center"/>
    </xf>
    <xf numFmtId="0" fontId="20" fillId="0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 applyProtection="0">
      <alignment vertical="center"/>
    </xf>
    <xf numFmtId="0" fontId="1" fillId="13" borderId="0" applyProtection="0">
      <alignment vertical="center"/>
    </xf>
    <xf numFmtId="0" fontId="16" fillId="0" borderId="0" applyProtection="0">
      <alignment vertical="center"/>
    </xf>
    <xf numFmtId="0" fontId="10" fillId="21" borderId="23">
      <alignment vertical="center"/>
    </xf>
    <xf numFmtId="0" fontId="1" fillId="2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8" borderId="0">
      <alignment vertical="center"/>
    </xf>
    <xf numFmtId="0" fontId="1" fillId="9" borderId="0" applyProtection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>
      <alignment vertical="center"/>
    </xf>
    <xf numFmtId="0" fontId="1" fillId="9" borderId="0" applyProtection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8" fillId="18" borderId="22" applyNumberFormat="0" applyAlignment="0" applyProtection="0">
      <alignment vertical="center"/>
    </xf>
    <xf numFmtId="0" fontId="1" fillId="9" borderId="0">
      <alignment vertical="center"/>
    </xf>
    <xf numFmtId="0" fontId="1" fillId="13" borderId="0">
      <alignment vertical="center"/>
    </xf>
    <xf numFmtId="0" fontId="1" fillId="9" borderId="0" applyProtection="0">
      <alignment vertical="center"/>
    </xf>
    <xf numFmtId="0" fontId="1" fillId="9" borderId="0">
      <alignment vertical="center"/>
    </xf>
    <xf numFmtId="0" fontId="8" fillId="18" borderId="22" applyNumberFormat="0" applyAlignment="0" applyProtection="0">
      <alignment vertical="center"/>
    </xf>
    <xf numFmtId="0" fontId="1" fillId="9" borderId="0">
      <alignment vertical="center"/>
    </xf>
    <xf numFmtId="0" fontId="1" fillId="9" borderId="0" applyProtection="0">
      <alignment vertical="center"/>
    </xf>
    <xf numFmtId="0" fontId="1" fillId="9" borderId="0" applyProtection="0">
      <alignment vertical="center"/>
    </xf>
    <xf numFmtId="0" fontId="10" fillId="21" borderId="23">
      <alignment vertical="center"/>
    </xf>
    <xf numFmtId="0" fontId="1" fillId="13" borderId="0">
      <alignment vertical="center"/>
    </xf>
    <xf numFmtId="0" fontId="1" fillId="9" borderId="0">
      <alignment vertical="center"/>
    </xf>
    <xf numFmtId="0" fontId="6" fillId="0" borderId="0">
      <alignment vertical="center"/>
    </xf>
    <xf numFmtId="0" fontId="4" fillId="20" borderId="0">
      <alignment vertical="center"/>
    </xf>
    <xf numFmtId="0" fontId="1" fillId="8" borderId="0" applyProtection="0">
      <alignment vertical="center"/>
    </xf>
    <xf numFmtId="0" fontId="10" fillId="21" borderId="23">
      <alignment vertical="center"/>
    </xf>
    <xf numFmtId="0" fontId="1" fillId="13" borderId="0">
      <alignment vertical="center"/>
    </xf>
    <xf numFmtId="0" fontId="7" fillId="17" borderId="21">
      <alignment vertical="center"/>
    </xf>
    <xf numFmtId="0" fontId="4" fillId="8" borderId="0">
      <alignment vertical="center"/>
    </xf>
    <xf numFmtId="0" fontId="1" fillId="2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0" fillId="21" borderId="23">
      <alignment vertical="center"/>
    </xf>
    <xf numFmtId="0" fontId="1" fillId="13" borderId="0">
      <alignment vertical="center"/>
    </xf>
    <xf numFmtId="0" fontId="7" fillId="17" borderId="21">
      <alignment vertical="center"/>
    </xf>
    <xf numFmtId="0" fontId="1" fillId="2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0" fillId="21" borderId="23">
      <alignment vertical="center"/>
    </xf>
    <xf numFmtId="0" fontId="1" fillId="13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0" fillId="21" borderId="23" applyNumberFormat="0" applyAlignment="0" applyProtection="0">
      <alignment vertical="center"/>
    </xf>
    <xf numFmtId="0" fontId="1" fillId="13" borderId="0">
      <alignment vertical="center"/>
    </xf>
    <xf numFmtId="0" fontId="4" fillId="6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>
      <alignment vertical="center"/>
    </xf>
    <xf numFmtId="0" fontId="4" fillId="6" borderId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25">
      <alignment vertical="center"/>
    </xf>
    <xf numFmtId="0" fontId="1" fillId="14" borderId="0" applyProtection="0">
      <alignment vertical="center"/>
    </xf>
    <xf numFmtId="0" fontId="5" fillId="0" borderId="19" applyProtection="0">
      <alignment vertical="center"/>
    </xf>
    <xf numFmtId="0" fontId="1" fillId="2" borderId="0">
      <alignment vertical="center"/>
    </xf>
    <xf numFmtId="0" fontId="4" fillId="6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10" fillId="21" borderId="23" applyNumberFormat="0" applyAlignment="0" applyProtection="0">
      <alignment vertical="center"/>
    </xf>
    <xf numFmtId="0" fontId="1" fillId="13" borderId="0">
      <alignment vertical="center"/>
    </xf>
    <xf numFmtId="0" fontId="4" fillId="6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>
      <alignment vertical="center"/>
    </xf>
    <xf numFmtId="0" fontId="5" fillId="0" borderId="19">
      <alignment vertical="center"/>
    </xf>
    <xf numFmtId="0" fontId="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4" borderId="0">
      <alignment vertical="center"/>
    </xf>
    <xf numFmtId="0" fontId="5" fillId="0" borderId="19">
      <alignment vertical="center"/>
    </xf>
    <xf numFmtId="0" fontId="1" fillId="7" borderId="0" applyProtection="0">
      <alignment vertical="center"/>
    </xf>
    <xf numFmtId="0" fontId="1" fillId="7" borderId="0" applyProtection="0">
      <alignment vertical="center"/>
    </xf>
    <xf numFmtId="0" fontId="1" fillId="7" borderId="0">
      <alignment vertical="center"/>
    </xf>
    <xf numFmtId="0" fontId="3" fillId="0" borderId="18">
      <alignment vertical="center"/>
    </xf>
    <xf numFmtId="0" fontId="1" fillId="14" borderId="0" applyProtection="0">
      <alignment vertical="center"/>
    </xf>
    <xf numFmtId="0" fontId="1" fillId="7" borderId="0">
      <alignment vertical="center"/>
    </xf>
    <xf numFmtId="0" fontId="4" fillId="12" borderId="0" applyNumberFormat="0" applyBorder="0" applyAlignment="0" applyProtection="0">
      <alignment vertical="center"/>
    </xf>
    <xf numFmtId="0" fontId="1" fillId="7" borderId="0">
      <alignment vertical="center"/>
    </xf>
    <xf numFmtId="0" fontId="1" fillId="13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4" fillId="19" borderId="0" applyProtection="0">
      <alignment vertical="center"/>
    </xf>
    <xf numFmtId="0" fontId="1" fillId="7" borderId="0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1" fillId="14" borderId="0">
      <alignment vertical="center"/>
    </xf>
    <xf numFmtId="0" fontId="1" fillId="7" borderId="0">
      <alignment vertical="center"/>
    </xf>
    <xf numFmtId="0" fontId="1" fillId="10" borderId="0">
      <alignment vertical="center"/>
    </xf>
    <xf numFmtId="0" fontId="1" fillId="14" borderId="0">
      <alignment vertical="center"/>
    </xf>
    <xf numFmtId="0" fontId="1" fillId="7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Protection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14" borderId="0">
      <alignment vertical="center"/>
    </xf>
    <xf numFmtId="0" fontId="5" fillId="0" borderId="19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1" fillId="14" borderId="0">
      <alignment vertical="center"/>
    </xf>
    <xf numFmtId="0" fontId="5" fillId="0" borderId="19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>
      <alignment vertical="center"/>
    </xf>
    <xf numFmtId="0" fontId="1" fillId="7" borderId="0" applyProtection="0">
      <alignment vertical="center"/>
    </xf>
    <xf numFmtId="0" fontId="1" fillId="7" borderId="0" applyProtection="0">
      <alignment vertical="center"/>
    </xf>
    <xf numFmtId="0" fontId="1" fillId="7" borderId="0">
      <alignment vertical="center"/>
    </xf>
    <xf numFmtId="0" fontId="1" fillId="21" borderId="0" applyProtection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12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14" borderId="0">
      <alignment vertical="center"/>
    </xf>
    <xf numFmtId="0" fontId="1" fillId="7" borderId="0">
      <alignment vertical="center"/>
    </xf>
    <xf numFmtId="0" fontId="12" fillId="0" borderId="24">
      <alignment vertical="center"/>
    </xf>
    <xf numFmtId="0" fontId="1" fillId="13" borderId="0">
      <alignment vertical="center"/>
    </xf>
    <xf numFmtId="0" fontId="1" fillId="21" borderId="0">
      <alignment vertical="center"/>
    </xf>
    <xf numFmtId="0" fontId="1" fillId="7" borderId="0">
      <alignment vertical="center"/>
    </xf>
    <xf numFmtId="0" fontId="12" fillId="0" borderId="24">
      <alignment vertical="center"/>
    </xf>
    <xf numFmtId="0" fontId="1" fillId="13" borderId="0">
      <alignment vertical="center"/>
    </xf>
    <xf numFmtId="0" fontId="1" fillId="21" borderId="0">
      <alignment vertical="center"/>
    </xf>
    <xf numFmtId="0" fontId="1" fillId="7" borderId="0">
      <alignment vertical="center"/>
    </xf>
    <xf numFmtId="0" fontId="1" fillId="21" borderId="0" applyProtection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21" borderId="0">
      <alignment vertical="center"/>
    </xf>
    <xf numFmtId="0" fontId="1" fillId="7" borderId="0">
      <alignment vertical="center"/>
    </xf>
    <xf numFmtId="0" fontId="12" fillId="0" borderId="24">
      <alignment vertical="center"/>
    </xf>
    <xf numFmtId="0" fontId="1" fillId="13" borderId="0" applyProtection="0">
      <alignment vertical="center"/>
    </xf>
    <xf numFmtId="0" fontId="1" fillId="21" borderId="0">
      <alignment vertical="center"/>
    </xf>
    <xf numFmtId="0" fontId="1" fillId="7" borderId="0">
      <alignment vertical="center"/>
    </xf>
    <xf numFmtId="0" fontId="1" fillId="7" borderId="0" applyProtection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4" fillId="12" borderId="0" applyProtection="0">
      <alignment vertical="center"/>
    </xf>
    <xf numFmtId="0" fontId="1" fillId="14" borderId="0">
      <alignment vertical="center"/>
    </xf>
    <xf numFmtId="0" fontId="1" fillId="7" borderId="0" applyProtection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10" borderId="0">
      <alignment vertical="center"/>
    </xf>
    <xf numFmtId="0" fontId="1" fillId="7" borderId="0" applyProtection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 applyProtection="0">
      <alignment vertical="center"/>
    </xf>
    <xf numFmtId="0" fontId="4" fillId="12" borderId="0">
      <alignment vertical="center"/>
    </xf>
    <xf numFmtId="0" fontId="1" fillId="2" borderId="0">
      <alignment vertical="center"/>
    </xf>
    <xf numFmtId="0" fontId="1" fillId="7" borderId="0" applyProtection="0">
      <alignment vertical="center"/>
    </xf>
    <xf numFmtId="0" fontId="4" fillId="12" borderId="0">
      <alignment vertical="center"/>
    </xf>
    <xf numFmtId="0" fontId="1" fillId="2" borderId="0">
      <alignment vertical="center"/>
    </xf>
    <xf numFmtId="0" fontId="1" fillId="7" borderId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13" borderId="0">
      <alignment vertical="center"/>
    </xf>
    <xf numFmtId="0" fontId="11" fillId="23" borderId="0">
      <alignment vertical="center"/>
    </xf>
    <xf numFmtId="0" fontId="1" fillId="7" borderId="0" applyProtection="0">
      <alignment vertical="center"/>
    </xf>
    <xf numFmtId="0" fontId="11" fillId="23" borderId="0">
      <alignment vertical="center"/>
    </xf>
    <xf numFmtId="0" fontId="1" fillId="13" borderId="0">
      <alignment vertical="center"/>
    </xf>
    <xf numFmtId="0" fontId="1" fillId="14" borderId="0">
      <alignment vertical="center"/>
    </xf>
    <xf numFmtId="0" fontId="5" fillId="0" borderId="19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13" borderId="0">
      <alignment vertical="center"/>
    </xf>
    <xf numFmtId="0" fontId="17" fillId="0" borderId="26">
      <alignment vertical="center"/>
    </xf>
    <xf numFmtId="0" fontId="4" fillId="6" borderId="0">
      <alignment vertical="center"/>
    </xf>
    <xf numFmtId="0" fontId="1" fillId="2" borderId="0" applyProtection="0">
      <alignment vertical="center"/>
    </xf>
    <xf numFmtId="0" fontId="1" fillId="7" borderId="0">
      <alignment vertical="center"/>
    </xf>
    <xf numFmtId="0" fontId="1" fillId="13" borderId="0">
      <alignment vertical="center"/>
    </xf>
    <xf numFmtId="0" fontId="1" fillId="7" borderId="0">
      <alignment vertical="center"/>
    </xf>
    <xf numFmtId="0" fontId="1" fillId="13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23" borderId="0">
      <alignment vertical="center"/>
    </xf>
    <xf numFmtId="0" fontId="1" fillId="13" borderId="0">
      <alignment vertical="center"/>
    </xf>
    <xf numFmtId="0" fontId="1" fillId="14" borderId="0" applyNumberFormat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12" borderId="0">
      <alignment vertical="center"/>
    </xf>
    <xf numFmtId="0" fontId="1" fillId="7" borderId="0">
      <alignment vertical="center"/>
    </xf>
    <xf numFmtId="0" fontId="1" fillId="12" borderId="0" applyNumberFormat="0" applyBorder="0" applyAlignment="0" applyProtection="0">
      <alignment vertical="center"/>
    </xf>
    <xf numFmtId="0" fontId="4" fillId="6" borderId="0">
      <alignment vertical="center"/>
    </xf>
    <xf numFmtId="0" fontId="1" fillId="7" borderId="0" applyNumberFormat="0" applyBorder="0" applyAlignment="0" applyProtection="0">
      <alignment vertical="center"/>
    </xf>
    <xf numFmtId="0" fontId="4" fillId="6" borderId="0">
      <alignment vertical="center"/>
    </xf>
    <xf numFmtId="0" fontId="1" fillId="8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6" borderId="0">
      <alignment vertical="center"/>
    </xf>
    <xf numFmtId="0" fontId="1" fillId="7" borderId="0" applyNumberFormat="0" applyBorder="0" applyAlignment="0" applyProtection="0">
      <alignment vertical="center"/>
    </xf>
    <xf numFmtId="0" fontId="14" fillId="0" borderId="25">
      <alignment vertical="center"/>
    </xf>
    <xf numFmtId="0" fontId="1" fillId="14" borderId="0">
      <alignment vertical="center"/>
    </xf>
    <xf numFmtId="0" fontId="5" fillId="0" borderId="19">
      <alignment vertical="center"/>
    </xf>
    <xf numFmtId="0" fontId="1" fillId="2" borderId="0" applyProtection="0">
      <alignment vertical="center"/>
    </xf>
    <xf numFmtId="0" fontId="1" fillId="2" borderId="0" applyProtection="0">
      <alignment vertical="center"/>
    </xf>
    <xf numFmtId="0" fontId="1" fillId="2" borderId="0">
      <alignment vertical="center"/>
    </xf>
    <xf numFmtId="0" fontId="3" fillId="0" borderId="18" applyProtection="0">
      <alignment vertical="center"/>
    </xf>
    <xf numFmtId="0" fontId="3" fillId="0" borderId="18">
      <alignment vertical="center"/>
    </xf>
    <xf numFmtId="0" fontId="1" fillId="10" borderId="0" applyProtection="0">
      <alignment vertical="center"/>
    </xf>
    <xf numFmtId="0" fontId="1" fillId="2" borderId="0">
      <alignment vertical="center"/>
    </xf>
    <xf numFmtId="0" fontId="4" fillId="20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4" fillId="12" borderId="0" applyNumberFormat="0" applyBorder="0" applyAlignment="0" applyProtection="0">
      <alignment vertical="center"/>
    </xf>
    <xf numFmtId="0" fontId="1" fillId="2" borderId="0">
      <alignment vertical="center"/>
    </xf>
    <xf numFmtId="0" fontId="1" fillId="21" borderId="0">
      <alignment vertical="center"/>
    </xf>
    <xf numFmtId="0" fontId="1" fillId="2" borderId="0" applyProtection="0">
      <alignment vertical="center"/>
    </xf>
    <xf numFmtId="0" fontId="7" fillId="17" borderId="21" applyNumberFormat="0" applyAlignment="0" applyProtection="0">
      <alignment vertical="center"/>
    </xf>
    <xf numFmtId="0" fontId="1" fillId="2" borderId="0" applyProtection="0">
      <alignment vertical="center"/>
    </xf>
    <xf numFmtId="0" fontId="6" fillId="0" borderId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18" fillId="0" borderId="0" applyProtection="0">
      <alignment vertical="center"/>
    </xf>
    <xf numFmtId="0" fontId="7" fillId="17" borderId="21" applyProtection="0">
      <alignment vertical="center"/>
    </xf>
    <xf numFmtId="0" fontId="1" fillId="2" borderId="0">
      <alignment vertical="center"/>
    </xf>
    <xf numFmtId="0" fontId="6" fillId="0" borderId="0" applyProtection="0">
      <alignment vertical="center"/>
    </xf>
    <xf numFmtId="0" fontId="1" fillId="8" borderId="0">
      <alignment vertical="center"/>
    </xf>
    <xf numFmtId="0" fontId="7" fillId="17" borderId="21" applyProtection="0">
      <alignment vertical="center"/>
    </xf>
    <xf numFmtId="0" fontId="1" fillId="2" borderId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1" fillId="14" borderId="0" applyProtection="0">
      <alignment vertical="center"/>
    </xf>
    <xf numFmtId="0" fontId="7" fillId="17" borderId="21">
      <alignment vertical="center"/>
    </xf>
    <xf numFmtId="0" fontId="4" fillId="19" borderId="0" applyProtection="0">
      <alignment vertical="center"/>
    </xf>
    <xf numFmtId="0" fontId="1" fillId="2" borderId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1" fillId="2" borderId="0">
      <alignment vertical="center"/>
    </xf>
    <xf numFmtId="0" fontId="6" fillId="0" borderId="0" applyProtection="0">
      <alignment vertical="center"/>
    </xf>
    <xf numFmtId="0" fontId="1" fillId="8" borderId="0">
      <alignment vertical="center"/>
    </xf>
    <xf numFmtId="0" fontId="7" fillId="17" borderId="21" applyProtection="0">
      <alignment vertical="center"/>
    </xf>
    <xf numFmtId="0" fontId="4" fillId="8" borderId="0">
      <alignment vertical="center"/>
    </xf>
    <xf numFmtId="0" fontId="1" fillId="2" borderId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7" fillId="17" borderId="21">
      <alignment vertical="center"/>
    </xf>
    <xf numFmtId="0" fontId="1" fillId="2" borderId="0">
      <alignment vertical="center"/>
    </xf>
    <xf numFmtId="0" fontId="7" fillId="17" borderId="21">
      <alignment vertical="center"/>
    </xf>
    <xf numFmtId="0" fontId="1" fillId="2" borderId="0">
      <alignment vertical="center"/>
    </xf>
    <xf numFmtId="0" fontId="7" fillId="17" borderId="21">
      <alignment vertical="center"/>
    </xf>
    <xf numFmtId="0" fontId="4" fillId="8" borderId="0" applyNumberFormat="0" applyBorder="0" applyAlignment="0" applyProtection="0">
      <alignment vertical="center"/>
    </xf>
    <xf numFmtId="0" fontId="1" fillId="2" borderId="0">
      <alignment vertical="center"/>
    </xf>
    <xf numFmtId="0" fontId="1" fillId="21" borderId="0">
      <alignment vertical="center"/>
    </xf>
    <xf numFmtId="0" fontId="7" fillId="17" borderId="21">
      <alignment vertical="center"/>
    </xf>
    <xf numFmtId="0" fontId="1" fillId="2" borderId="0" applyProtection="0">
      <alignment vertical="center"/>
    </xf>
    <xf numFmtId="0" fontId="1" fillId="2" borderId="0">
      <alignment vertical="center"/>
    </xf>
    <xf numFmtId="0" fontId="1" fillId="13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1" fillId="2" borderId="0">
      <alignment vertical="center"/>
    </xf>
    <xf numFmtId="0" fontId="1" fillId="13" borderId="0">
      <alignment vertical="center"/>
    </xf>
    <xf numFmtId="0" fontId="17" fillId="0" borderId="26">
      <alignment vertical="center"/>
    </xf>
    <xf numFmtId="0" fontId="4" fillId="6" borderId="0">
      <alignment vertical="center"/>
    </xf>
    <xf numFmtId="0" fontId="1" fillId="2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>
      <alignment vertical="center"/>
    </xf>
    <xf numFmtId="0" fontId="1" fillId="12" borderId="0" applyProtection="0">
      <alignment vertical="center"/>
    </xf>
    <xf numFmtId="0" fontId="1" fillId="2" borderId="0">
      <alignment vertical="center"/>
    </xf>
    <xf numFmtId="0" fontId="1" fillId="12" borderId="0">
      <alignment vertical="center"/>
    </xf>
    <xf numFmtId="0" fontId="17" fillId="0" borderId="26">
      <alignment vertical="center"/>
    </xf>
    <xf numFmtId="0" fontId="4" fillId="24" borderId="0" applyNumberFormat="0" applyBorder="0" applyAlignment="0" applyProtection="0">
      <alignment vertical="center"/>
    </xf>
    <xf numFmtId="0" fontId="1" fillId="2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" borderId="0">
      <alignment vertical="center"/>
    </xf>
    <xf numFmtId="0" fontId="1" fillId="21" borderId="0" applyNumberFormat="0" applyBorder="0" applyAlignment="0" applyProtection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" fillId="2" borderId="0" applyProtection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 applyProtection="0">
      <alignment vertical="center"/>
    </xf>
    <xf numFmtId="0" fontId="1" fillId="2" borderId="0" applyProtection="0">
      <alignment vertical="center"/>
    </xf>
    <xf numFmtId="0" fontId="1" fillId="2" borderId="0" applyProtection="0">
      <alignment vertical="center"/>
    </xf>
    <xf numFmtId="0" fontId="1" fillId="12" borderId="0">
      <alignment vertical="center"/>
    </xf>
    <xf numFmtId="0" fontId="11" fillId="23" borderId="0">
      <alignment vertical="center"/>
    </xf>
    <xf numFmtId="0" fontId="1" fillId="2" borderId="0" applyProtection="0">
      <alignment vertical="center"/>
    </xf>
    <xf numFmtId="0" fontId="14" fillId="0" borderId="25">
      <alignment vertical="center"/>
    </xf>
    <xf numFmtId="0" fontId="1" fillId="14" borderId="0">
      <alignment vertical="center"/>
    </xf>
    <xf numFmtId="0" fontId="5" fillId="0" borderId="19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3" fillId="0" borderId="18">
      <alignment vertical="center"/>
    </xf>
    <xf numFmtId="0" fontId="1" fillId="2" borderId="0">
      <alignment vertical="center"/>
    </xf>
    <xf numFmtId="0" fontId="3" fillId="0" borderId="18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>
      <alignment vertical="center"/>
    </xf>
    <xf numFmtId="0" fontId="8" fillId="18" borderId="22" applyProtection="0">
      <alignment vertical="center"/>
    </xf>
    <xf numFmtId="0" fontId="1" fillId="2" borderId="0">
      <alignment vertical="center"/>
    </xf>
    <xf numFmtId="0" fontId="8" fillId="18" borderId="22">
      <alignment vertical="center"/>
    </xf>
    <xf numFmtId="0" fontId="1" fillId="2" borderId="0">
      <alignment vertical="center"/>
    </xf>
    <xf numFmtId="0" fontId="4" fillId="6" borderId="0">
      <alignment vertical="center"/>
    </xf>
    <xf numFmtId="0" fontId="1" fillId="2" borderId="0" applyNumberFormat="0" applyBorder="0" applyAlignment="0" applyProtection="0">
      <alignment vertical="center"/>
    </xf>
    <xf numFmtId="0" fontId="8" fillId="18" borderId="22">
      <alignment vertical="center"/>
    </xf>
    <xf numFmtId="0" fontId="4" fillId="6" borderId="0">
      <alignment vertical="center"/>
    </xf>
    <xf numFmtId="0" fontId="1" fillId="2" borderId="0" applyNumberFormat="0" applyBorder="0" applyAlignment="0" applyProtection="0">
      <alignment vertical="center"/>
    </xf>
    <xf numFmtId="0" fontId="8" fillId="18" borderId="22">
      <alignment vertical="center"/>
    </xf>
    <xf numFmtId="0" fontId="4" fillId="6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6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Protection="0">
      <alignment vertical="center"/>
    </xf>
    <xf numFmtId="0" fontId="1" fillId="10" borderId="0" applyProtection="0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3" borderId="0" applyProtection="0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4" fillId="20" borderId="0" applyProtection="0">
      <alignment vertical="center"/>
    </xf>
    <xf numFmtId="0" fontId="1" fillId="5" borderId="0">
      <alignment vertical="center"/>
    </xf>
    <xf numFmtId="0" fontId="1" fillId="10" borderId="0">
      <alignment vertical="center"/>
    </xf>
    <xf numFmtId="0" fontId="1" fillId="10" borderId="0" applyProtection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4" fillId="22" borderId="0" applyProtection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 applyProtection="0">
      <alignment vertical="center"/>
    </xf>
    <xf numFmtId="0" fontId="1" fillId="10" borderId="0" applyProtection="0">
      <alignment vertical="center"/>
    </xf>
    <xf numFmtId="0" fontId="3" fillId="0" borderId="18">
      <alignment vertical="center"/>
    </xf>
    <xf numFmtId="0" fontId="1" fillId="10" borderId="0" applyProtection="0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2" borderId="0" applyProtection="0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4" fillId="2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1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 applyProtection="0">
      <alignment vertical="center"/>
    </xf>
    <xf numFmtId="0" fontId="1" fillId="14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4" fillId="22" borderId="0" applyProtection="0">
      <alignment vertical="center"/>
    </xf>
    <xf numFmtId="0" fontId="1" fillId="10" borderId="0" applyProtection="0">
      <alignment vertical="center"/>
    </xf>
    <xf numFmtId="0" fontId="1" fillId="21" borderId="0">
      <alignment vertical="center"/>
    </xf>
    <xf numFmtId="0" fontId="1" fillId="10" borderId="0" applyProtection="0">
      <alignment vertical="center"/>
    </xf>
    <xf numFmtId="0" fontId="11" fillId="23" borderId="0">
      <alignment vertical="center"/>
    </xf>
    <xf numFmtId="0" fontId="1" fillId="10" borderId="0" applyProtection="0">
      <alignment vertical="center"/>
    </xf>
    <xf numFmtId="0" fontId="1" fillId="10" borderId="0">
      <alignment vertical="center"/>
    </xf>
    <xf numFmtId="0" fontId="1" fillId="8" borderId="0">
      <alignment vertical="center"/>
    </xf>
    <xf numFmtId="0" fontId="1" fillId="10" borderId="0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5" fillId="0" borderId="19" applyNumberFormat="0" applyFill="0" applyAlignment="0" applyProtection="0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1" fillId="14" borderId="0" applyNumberFormat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>
      <alignment vertical="center"/>
    </xf>
    <xf numFmtId="0" fontId="1" fillId="8" borderId="0">
      <alignment vertical="center"/>
    </xf>
    <xf numFmtId="0" fontId="1" fillId="13" borderId="0">
      <alignment vertical="center"/>
    </xf>
    <xf numFmtId="0" fontId="1" fillId="10" borderId="0">
      <alignment vertical="center"/>
    </xf>
    <xf numFmtId="0" fontId="1" fillId="13" borderId="0" applyProtection="0">
      <alignment vertical="center"/>
    </xf>
    <xf numFmtId="0" fontId="3" fillId="0" borderId="18">
      <alignment vertical="center"/>
    </xf>
    <xf numFmtId="0" fontId="1" fillId="10" borderId="0">
      <alignment vertical="center"/>
    </xf>
    <xf numFmtId="0" fontId="4" fillId="6" borderId="0">
      <alignment vertical="center"/>
    </xf>
    <xf numFmtId="0" fontId="4" fillId="22" borderId="0" applyProtection="0">
      <alignment vertical="center"/>
    </xf>
    <xf numFmtId="0" fontId="1" fillId="1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22" borderId="0">
      <alignment vertical="center"/>
    </xf>
    <xf numFmtId="0" fontId="1" fillId="10" borderId="0" applyNumberFormat="0" applyBorder="0" applyAlignment="0" applyProtection="0">
      <alignment vertical="center"/>
    </xf>
    <xf numFmtId="0" fontId="4" fillId="22" borderId="0">
      <alignment vertical="center"/>
    </xf>
    <xf numFmtId="0" fontId="1" fillId="10" borderId="0" applyNumberFormat="0" applyBorder="0" applyAlignment="0" applyProtection="0">
      <alignment vertical="center"/>
    </xf>
    <xf numFmtId="0" fontId="4" fillId="6" borderId="0">
      <alignment vertical="center"/>
    </xf>
    <xf numFmtId="0" fontId="4" fillId="22" borderId="0" applyProtection="0">
      <alignment vertical="center"/>
    </xf>
    <xf numFmtId="0" fontId="1" fillId="1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Protection="0">
      <alignment vertical="center"/>
    </xf>
    <xf numFmtId="0" fontId="1" fillId="14" borderId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13" borderId="0">
      <alignment vertical="center"/>
    </xf>
    <xf numFmtId="0" fontId="1" fillId="14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21" borderId="0">
      <alignment vertical="center"/>
    </xf>
    <xf numFmtId="0" fontId="1" fillId="14" borderId="0">
      <alignment vertical="center"/>
    </xf>
    <xf numFmtId="0" fontId="1" fillId="21" borderId="0">
      <alignment vertical="center"/>
    </xf>
    <xf numFmtId="0" fontId="1" fillId="14" borderId="0">
      <alignment vertical="center"/>
    </xf>
    <xf numFmtId="0" fontId="1" fillId="21" borderId="0">
      <alignment vertical="center"/>
    </xf>
    <xf numFmtId="0" fontId="1" fillId="14" borderId="0">
      <alignment vertical="center"/>
    </xf>
    <xf numFmtId="0" fontId="1" fillId="21" borderId="0" applyProtection="0">
      <alignment vertical="center"/>
    </xf>
    <xf numFmtId="0" fontId="1" fillId="14" borderId="0">
      <alignment vertical="center"/>
    </xf>
    <xf numFmtId="0" fontId="14" fillId="0" borderId="25">
      <alignment vertical="center"/>
    </xf>
    <xf numFmtId="0" fontId="1" fillId="14" borderId="0">
      <alignment vertical="center"/>
    </xf>
    <xf numFmtId="0" fontId="14" fillId="0" borderId="25">
      <alignment vertical="center"/>
    </xf>
    <xf numFmtId="0" fontId="1" fillId="14" borderId="0">
      <alignment vertical="center"/>
    </xf>
    <xf numFmtId="0" fontId="1" fillId="13" borderId="0" applyNumberFormat="0" applyBorder="0" applyAlignment="0" applyProtection="0">
      <alignment vertical="center"/>
    </xf>
    <xf numFmtId="0" fontId="11" fillId="23" borderId="0">
      <alignment vertical="center"/>
    </xf>
    <xf numFmtId="0" fontId="1" fillId="13" borderId="0">
      <alignment vertical="center"/>
    </xf>
    <xf numFmtId="0" fontId="1" fillId="14" borderId="0">
      <alignment vertical="center"/>
    </xf>
    <xf numFmtId="0" fontId="1" fillId="13" borderId="0" applyProtection="0">
      <alignment vertical="center"/>
    </xf>
    <xf numFmtId="0" fontId="1" fillId="21" borderId="0" applyProtection="0">
      <alignment vertical="center"/>
    </xf>
    <xf numFmtId="0" fontId="1" fillId="14" borderId="0">
      <alignment vertical="center"/>
    </xf>
    <xf numFmtId="0" fontId="11" fillId="23" borderId="0">
      <alignment vertical="center"/>
    </xf>
    <xf numFmtId="0" fontId="1" fillId="13" borderId="0">
      <alignment vertical="center"/>
    </xf>
    <xf numFmtId="0" fontId="1" fillId="14" borderId="0" applyProtection="0">
      <alignment vertical="center"/>
    </xf>
    <xf numFmtId="0" fontId="1" fillId="21" borderId="0">
      <alignment vertical="center"/>
    </xf>
    <xf numFmtId="0" fontId="1" fillId="14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14" borderId="0">
      <alignment vertical="center"/>
    </xf>
    <xf numFmtId="0" fontId="14" fillId="0" borderId="25">
      <alignment vertical="center"/>
    </xf>
    <xf numFmtId="0" fontId="1" fillId="14" borderId="0">
      <alignment vertical="center"/>
    </xf>
    <xf numFmtId="0" fontId="1" fillId="21" borderId="0">
      <alignment vertical="center"/>
    </xf>
    <xf numFmtId="0" fontId="1" fillId="14" borderId="0">
      <alignment vertical="center"/>
    </xf>
    <xf numFmtId="0" fontId="4" fillId="19" borderId="0">
      <alignment vertical="center"/>
    </xf>
    <xf numFmtId="0" fontId="1" fillId="12" borderId="0" applyProtection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4" fillId="19" borderId="0">
      <alignment vertical="center"/>
    </xf>
    <xf numFmtId="0" fontId="1" fillId="8" borderId="0" applyProtection="0">
      <alignment vertical="center"/>
    </xf>
    <xf numFmtId="0" fontId="1" fillId="14" borderId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1" fillId="14" borderId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1" fillId="14" borderId="0" applyProtection="0">
      <alignment vertical="center"/>
    </xf>
    <xf numFmtId="0" fontId="4" fillId="12" borderId="0" applyProtection="0">
      <alignment vertical="center"/>
    </xf>
    <xf numFmtId="0" fontId="1" fillId="14" borderId="0" applyProtection="0">
      <alignment vertical="center"/>
    </xf>
    <xf numFmtId="0" fontId="1" fillId="14" borderId="0" applyProtection="0">
      <alignment vertical="center"/>
    </xf>
    <xf numFmtId="0" fontId="1" fillId="14" borderId="0" applyProtection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5" fillId="0" borderId="19">
      <alignment vertical="center"/>
    </xf>
    <xf numFmtId="0" fontId="1" fillId="12" borderId="0">
      <alignment vertical="center"/>
    </xf>
    <xf numFmtId="0" fontId="13" fillId="7" borderId="0" applyProtection="0">
      <alignment vertical="center"/>
    </xf>
    <xf numFmtId="0" fontId="1" fillId="14" borderId="0">
      <alignment vertical="center"/>
    </xf>
    <xf numFmtId="0" fontId="5" fillId="0" borderId="19">
      <alignment vertical="center"/>
    </xf>
    <xf numFmtId="0" fontId="1" fillId="12" borderId="0" applyProtection="0">
      <alignment vertical="center"/>
    </xf>
    <xf numFmtId="0" fontId="13" fillId="7" borderId="0" applyProtection="0">
      <alignment vertical="center"/>
    </xf>
    <xf numFmtId="0" fontId="1" fillId="14" borderId="0">
      <alignment vertical="center"/>
    </xf>
    <xf numFmtId="0" fontId="4" fillId="6" borderId="0" applyProtection="0">
      <alignment vertical="center"/>
    </xf>
    <xf numFmtId="0" fontId="4" fillId="22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22" borderId="0">
      <alignment vertical="center"/>
    </xf>
    <xf numFmtId="0" fontId="1" fillId="14" borderId="0" applyNumberFormat="0" applyBorder="0" applyAlignment="0" applyProtection="0">
      <alignment vertical="center"/>
    </xf>
    <xf numFmtId="0" fontId="4" fillId="22" borderId="0">
      <alignment vertical="center"/>
    </xf>
    <xf numFmtId="0" fontId="1" fillId="14" borderId="0" applyNumberFormat="0" applyBorder="0" applyAlignment="0" applyProtection="0">
      <alignment vertical="center"/>
    </xf>
    <xf numFmtId="0" fontId="4" fillId="6" borderId="0" applyProtection="0">
      <alignment vertical="center"/>
    </xf>
    <xf numFmtId="0" fontId="4" fillId="22" borderId="0">
      <alignment vertical="center"/>
    </xf>
    <xf numFmtId="0" fontId="1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Protection="0">
      <alignment vertical="center"/>
    </xf>
    <xf numFmtId="0" fontId="1" fillId="21" borderId="0" applyProtection="0">
      <alignment vertical="center"/>
    </xf>
    <xf numFmtId="0" fontId="4" fillId="19" borderId="0">
      <alignment vertical="center"/>
    </xf>
    <xf numFmtId="0" fontId="1" fillId="12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4" fillId="8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4" fillId="16" borderId="0">
      <alignment vertical="center"/>
    </xf>
    <xf numFmtId="0" fontId="1" fillId="21" borderId="0">
      <alignment vertical="center"/>
    </xf>
    <xf numFmtId="0" fontId="4" fillId="16" borderId="0">
      <alignment vertical="center"/>
    </xf>
    <xf numFmtId="0" fontId="1" fillId="13" borderId="0" applyProtection="0">
      <alignment vertical="center"/>
    </xf>
    <xf numFmtId="0" fontId="1" fillId="21" borderId="0">
      <alignment vertical="center"/>
    </xf>
    <xf numFmtId="0" fontId="4" fillId="16" borderId="0">
      <alignment vertical="center"/>
    </xf>
    <xf numFmtId="0" fontId="1" fillId="21" borderId="0">
      <alignment vertical="center"/>
    </xf>
    <xf numFmtId="0" fontId="1" fillId="21" borderId="0" applyProtection="0">
      <alignment vertical="center"/>
    </xf>
    <xf numFmtId="0" fontId="4" fillId="16" borderId="0" applyProtection="0">
      <alignment vertical="center"/>
    </xf>
    <xf numFmtId="0" fontId="1" fillId="21" borderId="0">
      <alignment vertical="center"/>
    </xf>
    <xf numFmtId="0" fontId="4" fillId="16" borderId="0" applyProtection="0">
      <alignment vertical="center"/>
    </xf>
    <xf numFmtId="0" fontId="1" fillId="13" borderId="0">
      <alignment vertical="center"/>
    </xf>
    <xf numFmtId="0" fontId="1" fillId="21" borderId="0">
      <alignment vertical="center"/>
    </xf>
    <xf numFmtId="0" fontId="4" fillId="16" borderId="0" applyProtection="0">
      <alignment vertical="center"/>
    </xf>
    <xf numFmtId="0" fontId="1" fillId="13" borderId="0" applyProtection="0">
      <alignment vertical="center"/>
    </xf>
    <xf numFmtId="0" fontId="1" fillId="21" borderId="0">
      <alignment vertical="center"/>
    </xf>
    <xf numFmtId="0" fontId="1" fillId="13" borderId="0">
      <alignment vertical="center"/>
    </xf>
    <xf numFmtId="0" fontId="4" fillId="16" borderId="0" applyProtection="0">
      <alignment vertical="center"/>
    </xf>
    <xf numFmtId="0" fontId="4" fillId="12" borderId="0">
      <alignment vertical="center"/>
    </xf>
    <xf numFmtId="0" fontId="1" fillId="21" borderId="0">
      <alignment vertical="center"/>
    </xf>
    <xf numFmtId="0" fontId="1" fillId="13" borderId="0">
      <alignment vertical="center"/>
    </xf>
    <xf numFmtId="0" fontId="4" fillId="12" borderId="0">
      <alignment vertical="center"/>
    </xf>
    <xf numFmtId="0" fontId="1" fillId="21" borderId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Protection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4" fillId="8" borderId="0" applyProtection="0">
      <alignment vertical="center"/>
    </xf>
    <xf numFmtId="0" fontId="1" fillId="21" borderId="0" applyProtection="0">
      <alignment vertical="center"/>
    </xf>
    <xf numFmtId="0" fontId="1" fillId="21" borderId="0" applyProtection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2" fillId="0" borderId="24" applyNumberFormat="0" applyFill="0" applyAlignment="0" applyProtection="0">
      <alignment vertical="center"/>
    </xf>
    <xf numFmtId="0" fontId="1" fillId="13" borderId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4" fillId="22" borderId="0">
      <alignment vertical="center"/>
    </xf>
    <xf numFmtId="0" fontId="1" fillId="21" borderId="0" applyNumberFormat="0" applyBorder="0" applyAlignment="0" applyProtection="0">
      <alignment vertical="center"/>
    </xf>
    <xf numFmtId="0" fontId="4" fillId="22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10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2" borderId="0" applyProtection="0">
      <alignment vertical="center"/>
    </xf>
    <xf numFmtId="0" fontId="13" fillId="7" borderId="0">
      <alignment vertical="center"/>
    </xf>
    <xf numFmtId="0" fontId="1" fillId="13" borderId="0">
      <alignment vertical="center"/>
    </xf>
    <xf numFmtId="0" fontId="13" fillId="7" borderId="0" applyProtection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 applyProtection="0">
      <alignment vertical="center"/>
    </xf>
    <xf numFmtId="0" fontId="1" fillId="13" borderId="0" applyProtection="0">
      <alignment vertical="center"/>
    </xf>
    <xf numFmtId="0" fontId="1" fillId="13" borderId="0">
      <alignment vertical="center"/>
    </xf>
    <xf numFmtId="0" fontId="4" fillId="6" borderId="0" applyProtection="0">
      <alignment vertical="center"/>
    </xf>
    <xf numFmtId="0" fontId="1" fillId="13" borderId="0" applyProtection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2" borderId="0">
      <alignment vertical="center"/>
    </xf>
    <xf numFmtId="0" fontId="1" fillId="13" borderId="0">
      <alignment vertical="center"/>
    </xf>
    <xf numFmtId="0" fontId="1" fillId="12" borderId="0">
      <alignment vertical="center"/>
    </xf>
    <xf numFmtId="0" fontId="1" fillId="13" borderId="0">
      <alignment vertical="center"/>
    </xf>
    <xf numFmtId="0" fontId="17" fillId="0" borderId="26">
      <alignment vertical="center"/>
    </xf>
    <xf numFmtId="0" fontId="4" fillId="6" borderId="0">
      <alignment vertical="center"/>
    </xf>
    <xf numFmtId="0" fontId="1" fillId="12" borderId="0" applyProtection="0">
      <alignment vertical="center"/>
    </xf>
    <xf numFmtId="0" fontId="1" fillId="13" borderId="0" applyProtection="0">
      <alignment vertical="center"/>
    </xf>
    <xf numFmtId="0" fontId="1" fillId="13" borderId="0">
      <alignment vertical="center"/>
    </xf>
    <xf numFmtId="0" fontId="1" fillId="12" borderId="0">
      <alignment vertical="center"/>
    </xf>
    <xf numFmtId="0" fontId="11" fillId="23" borderId="0" applyProtection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4" fillId="6" borderId="0">
      <alignment vertical="center"/>
    </xf>
    <xf numFmtId="0" fontId="1" fillId="13" borderId="0">
      <alignment vertical="center"/>
    </xf>
    <xf numFmtId="0" fontId="1" fillId="8" borderId="0">
      <alignment vertical="center"/>
    </xf>
    <xf numFmtId="0" fontId="4" fillId="6" borderId="0">
      <alignment vertical="center"/>
    </xf>
    <xf numFmtId="0" fontId="4" fillId="8" borderId="0">
      <alignment vertical="center"/>
    </xf>
    <xf numFmtId="0" fontId="1" fillId="13" borderId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10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4" fillId="19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" fillId="8" borderId="0">
      <alignment vertical="center"/>
    </xf>
    <xf numFmtId="0" fontId="1" fillId="12" borderId="0">
      <alignment vertical="center"/>
    </xf>
    <xf numFmtId="0" fontId="1" fillId="8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8" fillId="18" borderId="22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" fillId="12" borderId="0">
      <alignment vertical="center"/>
    </xf>
    <xf numFmtId="0" fontId="8" fillId="18" borderId="22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" fillId="12" borderId="0">
      <alignment vertical="center"/>
    </xf>
    <xf numFmtId="0" fontId="4" fillId="19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2" fillId="0" borderId="0">
      <alignment vertical="center"/>
    </xf>
    <xf numFmtId="0" fontId="1" fillId="12" borderId="0" applyProtection="0">
      <alignment vertical="center"/>
    </xf>
    <xf numFmtId="0" fontId="4" fillId="19" borderId="0" applyProtection="0">
      <alignment vertical="center"/>
    </xf>
    <xf numFmtId="0" fontId="1" fillId="12" borderId="0" applyProtection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4" fillId="19" borderId="0" applyNumberFormat="0" applyBorder="0" applyAlignment="0" applyProtection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" fillId="12" borderId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" fillId="12" borderId="0" applyProtection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" fillId="12" borderId="0">
      <alignment vertical="center"/>
    </xf>
    <xf numFmtId="0" fontId="1" fillId="12" borderId="0" applyProtection="0">
      <alignment vertical="center"/>
    </xf>
    <xf numFmtId="0" fontId="1" fillId="12" borderId="0" applyProtection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1" fillId="12" borderId="0">
      <alignment vertical="center"/>
    </xf>
    <xf numFmtId="0" fontId="4" fillId="19" borderId="0">
      <alignment vertical="center"/>
    </xf>
    <xf numFmtId="0" fontId="1" fillId="12" borderId="0">
      <alignment vertical="center"/>
    </xf>
    <xf numFmtId="0" fontId="7" fillId="17" borderId="21">
      <alignment vertical="center"/>
    </xf>
    <xf numFmtId="0" fontId="4" fillId="19" borderId="0" applyProtection="0">
      <alignment vertical="center"/>
    </xf>
    <xf numFmtId="0" fontId="1" fillId="12" borderId="0">
      <alignment vertical="center"/>
    </xf>
    <xf numFmtId="0" fontId="7" fillId="17" borderId="21">
      <alignment vertical="center"/>
    </xf>
    <xf numFmtId="0" fontId="1" fillId="12" borderId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1" fillId="12" borderId="0">
      <alignment vertical="center"/>
    </xf>
    <xf numFmtId="0" fontId="4" fillId="19" borderId="0">
      <alignment vertical="center"/>
    </xf>
    <xf numFmtId="0" fontId="1" fillId="12" borderId="0">
      <alignment vertical="center"/>
    </xf>
    <xf numFmtId="0" fontId="4" fillId="19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1" fillId="8" borderId="0">
      <alignment vertical="center"/>
    </xf>
    <xf numFmtId="0" fontId="1" fillId="8" borderId="0">
      <alignment vertical="center"/>
    </xf>
    <xf numFmtId="0" fontId="14" fillId="0" borderId="25" applyNumberFormat="0" applyFill="0" applyAlignment="0" applyProtection="0">
      <alignment vertical="center"/>
    </xf>
    <xf numFmtId="0" fontId="1" fillId="8" borderId="0">
      <alignment vertical="center"/>
    </xf>
    <xf numFmtId="0" fontId="6" fillId="0" borderId="0" applyProtection="0">
      <alignment vertical="center"/>
    </xf>
    <xf numFmtId="0" fontId="1" fillId="8" borderId="0">
      <alignment vertical="center"/>
    </xf>
    <xf numFmtId="0" fontId="1" fillId="8" borderId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6" fillId="0" borderId="0">
      <alignment vertical="center"/>
    </xf>
    <xf numFmtId="0" fontId="15" fillId="18" borderId="23" applyProtection="0">
      <alignment vertical="center"/>
    </xf>
    <xf numFmtId="0" fontId="1" fillId="8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18" borderId="23" applyProtection="0">
      <alignment vertical="center"/>
    </xf>
    <xf numFmtId="0" fontId="1" fillId="13" borderId="0" applyProtection="0">
      <alignment vertical="center"/>
    </xf>
    <xf numFmtId="0" fontId="1" fillId="8" borderId="0" applyProtection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6" fillId="0" borderId="0">
      <alignment vertical="center"/>
    </xf>
    <xf numFmtId="0" fontId="15" fillId="18" borderId="23">
      <alignment vertical="center"/>
    </xf>
    <xf numFmtId="0" fontId="1" fillId="8" borderId="0">
      <alignment vertical="center"/>
    </xf>
    <xf numFmtId="0" fontId="6" fillId="0" borderId="0">
      <alignment vertical="center"/>
    </xf>
    <xf numFmtId="0" fontId="4" fillId="20" borderId="0" applyProtection="0">
      <alignment vertical="center"/>
    </xf>
    <xf numFmtId="0" fontId="1" fillId="8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0" borderId="0" applyProtection="0">
      <alignment vertical="center"/>
    </xf>
    <xf numFmtId="0" fontId="4" fillId="19" borderId="0">
      <alignment vertical="center"/>
    </xf>
    <xf numFmtId="0" fontId="1" fillId="8" borderId="0" applyProtection="0">
      <alignment vertical="center"/>
    </xf>
    <xf numFmtId="0" fontId="6" fillId="0" borderId="0">
      <alignment vertical="center"/>
    </xf>
    <xf numFmtId="0" fontId="12" fillId="0" borderId="24">
      <alignment vertical="center"/>
    </xf>
    <xf numFmtId="0" fontId="1" fillId="8" borderId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6" fillId="0" borderId="0">
      <alignment vertical="center"/>
    </xf>
    <xf numFmtId="0" fontId="1" fillId="8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4">
      <alignment vertical="center"/>
    </xf>
    <xf numFmtId="0" fontId="1" fillId="8" borderId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8" borderId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8" borderId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8" borderId="0" applyProtection="0">
      <alignment vertical="center"/>
    </xf>
    <xf numFmtId="0" fontId="1" fillId="8" borderId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1" fillId="8" borderId="0">
      <alignment vertical="center"/>
    </xf>
    <xf numFmtId="0" fontId="1" fillId="8" borderId="0">
      <alignment vertical="center"/>
    </xf>
    <xf numFmtId="0" fontId="1" fillId="8" borderId="0" applyNumberFormat="0" applyBorder="0" applyAlignment="0" applyProtection="0">
      <alignment vertical="center"/>
    </xf>
    <xf numFmtId="0" fontId="7" fillId="17" borderId="21">
      <alignment vertical="center"/>
    </xf>
    <xf numFmtId="0" fontId="1" fillId="8" borderId="0">
      <alignment vertical="center"/>
    </xf>
    <xf numFmtId="0" fontId="1" fillId="8" borderId="0">
      <alignment vertical="center"/>
    </xf>
    <xf numFmtId="0" fontId="7" fillId="17" borderId="21">
      <alignment vertical="center"/>
    </xf>
    <xf numFmtId="0" fontId="1" fillId="8" borderId="0">
      <alignment vertical="center"/>
    </xf>
    <xf numFmtId="0" fontId="1" fillId="8" borderId="0" applyNumberFormat="0" applyBorder="0" applyAlignment="0" applyProtection="0">
      <alignment vertical="center"/>
    </xf>
    <xf numFmtId="0" fontId="7" fillId="17" borderId="21">
      <alignment vertical="center"/>
    </xf>
    <xf numFmtId="0" fontId="4" fillId="6" borderId="0">
      <alignment vertical="center"/>
    </xf>
    <xf numFmtId="0" fontId="1" fillId="8" borderId="0">
      <alignment vertical="center"/>
    </xf>
    <xf numFmtId="0" fontId="4" fillId="6" borderId="0">
      <alignment vertical="center"/>
    </xf>
    <xf numFmtId="0" fontId="1" fillId="8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Protection="0">
      <alignment vertical="center"/>
    </xf>
    <xf numFmtId="0" fontId="1" fillId="10" borderId="0" applyProtection="0">
      <alignment vertical="center"/>
    </xf>
    <xf numFmtId="0" fontId="1" fillId="10" borderId="0">
      <alignment vertical="center"/>
    </xf>
    <xf numFmtId="0" fontId="4" fillId="8" borderId="0">
      <alignment vertical="center"/>
    </xf>
    <xf numFmtId="0" fontId="1" fillId="10" borderId="0">
      <alignment vertical="center"/>
    </xf>
    <xf numFmtId="0" fontId="4" fillId="8" borderId="0">
      <alignment vertical="center"/>
    </xf>
    <xf numFmtId="0" fontId="1" fillId="10" borderId="0">
      <alignment vertical="center"/>
    </xf>
    <xf numFmtId="0" fontId="4" fillId="8" borderId="0">
      <alignment vertical="center"/>
    </xf>
    <xf numFmtId="0" fontId="1" fillId="10" borderId="0">
      <alignment vertical="center"/>
    </xf>
    <xf numFmtId="0" fontId="4" fillId="8" borderId="0" applyProtection="0">
      <alignment vertical="center"/>
    </xf>
    <xf numFmtId="0" fontId="1" fillId="10" borderId="0">
      <alignment vertical="center"/>
    </xf>
    <xf numFmtId="0" fontId="4" fillId="8" borderId="0" applyProtection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4" fillId="8" borderId="0" applyNumberFormat="0" applyBorder="0" applyAlignment="0" applyProtection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4" fillId="4" borderId="0">
      <alignment vertical="center"/>
    </xf>
    <xf numFmtId="0" fontId="1" fillId="10" borderId="0" applyProtection="0">
      <alignment vertical="center"/>
    </xf>
    <xf numFmtId="0" fontId="4" fillId="15" borderId="0">
      <alignment vertical="center"/>
    </xf>
    <xf numFmtId="0" fontId="1" fillId="10" borderId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10" borderId="0">
      <alignment vertical="center"/>
    </xf>
    <xf numFmtId="0" fontId="4" fillId="6" borderId="0">
      <alignment vertical="center"/>
    </xf>
    <xf numFmtId="0" fontId="4" fillId="22" borderId="0" applyProtection="0">
      <alignment vertical="center"/>
    </xf>
    <xf numFmtId="0" fontId="1" fillId="10" borderId="0">
      <alignment vertical="center"/>
    </xf>
    <xf numFmtId="0" fontId="4" fillId="6" borderId="0" applyProtection="0">
      <alignment vertical="center"/>
    </xf>
    <xf numFmtId="0" fontId="4" fillId="22" borderId="0">
      <alignment vertical="center"/>
    </xf>
    <xf numFmtId="0" fontId="1" fillId="10" borderId="0">
      <alignment vertical="center"/>
    </xf>
    <xf numFmtId="0" fontId="4" fillId="6" borderId="0" applyProtection="0">
      <alignment vertical="center"/>
    </xf>
    <xf numFmtId="0" fontId="4" fillId="22" borderId="0">
      <alignment vertical="center"/>
    </xf>
    <xf numFmtId="0" fontId="1" fillId="10" borderId="0">
      <alignment vertical="center"/>
    </xf>
    <xf numFmtId="0" fontId="4" fillId="12" borderId="0" applyNumberFormat="0" applyBorder="0" applyAlignment="0" applyProtection="0">
      <alignment vertical="center"/>
    </xf>
    <xf numFmtId="0" fontId="1" fillId="1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Protection="0">
      <alignment vertical="center"/>
    </xf>
    <xf numFmtId="0" fontId="1" fillId="10" borderId="0">
      <alignment vertical="center"/>
    </xf>
    <xf numFmtId="0" fontId="4" fillId="12" borderId="0">
      <alignment vertical="center"/>
    </xf>
    <xf numFmtId="0" fontId="1" fillId="10" borderId="0">
      <alignment vertical="center"/>
    </xf>
    <xf numFmtId="0" fontId="4" fillId="4" borderId="0">
      <alignment vertical="center"/>
    </xf>
    <xf numFmtId="0" fontId="4" fillId="8" borderId="0" applyNumberFormat="0" applyBorder="0" applyAlignment="0" applyProtection="0">
      <alignment vertical="center"/>
    </xf>
    <xf numFmtId="0" fontId="1" fillId="10" borderId="0" applyProtection="0">
      <alignment vertical="center"/>
    </xf>
    <xf numFmtId="0" fontId="4" fillId="15" borderId="0">
      <alignment vertical="center"/>
    </xf>
    <xf numFmtId="0" fontId="4" fillId="11" borderId="0" applyProtection="0">
      <alignment vertical="center"/>
    </xf>
    <xf numFmtId="0" fontId="1" fillId="10" borderId="0">
      <alignment vertical="center"/>
    </xf>
    <xf numFmtId="0" fontId="4" fillId="11" borderId="0" applyProtection="0">
      <alignment vertical="center"/>
    </xf>
    <xf numFmtId="0" fontId="1" fillId="10" borderId="0">
      <alignment vertical="center"/>
    </xf>
    <xf numFmtId="0" fontId="4" fillId="11" borderId="0">
      <alignment vertical="center"/>
    </xf>
    <xf numFmtId="0" fontId="4" fillId="19" borderId="0">
      <alignment vertical="center"/>
    </xf>
    <xf numFmtId="0" fontId="1" fillId="10" borderId="0">
      <alignment vertical="center"/>
    </xf>
    <xf numFmtId="0" fontId="4" fillId="11" borderId="0">
      <alignment vertical="center"/>
    </xf>
    <xf numFmtId="0" fontId="4" fillId="19" borderId="0" applyProtection="0">
      <alignment vertical="center"/>
    </xf>
    <xf numFmtId="0" fontId="1" fillId="10" borderId="0">
      <alignment vertical="center"/>
    </xf>
    <xf numFmtId="0" fontId="4" fillId="11" borderId="0" applyProtection="0">
      <alignment vertical="center"/>
    </xf>
    <xf numFmtId="0" fontId="4" fillId="19" borderId="0" applyProtection="0">
      <alignment vertical="center"/>
    </xf>
    <xf numFmtId="0" fontId="1" fillId="10" borderId="0" applyProtection="0">
      <alignment vertical="center"/>
    </xf>
    <xf numFmtId="0" fontId="4" fillId="11" borderId="0" applyProtection="0">
      <alignment vertical="center"/>
    </xf>
    <xf numFmtId="0" fontId="1" fillId="10" borderId="0">
      <alignment vertical="center"/>
    </xf>
    <xf numFmtId="0" fontId="4" fillId="11" borderId="0">
      <alignment vertical="center"/>
    </xf>
    <xf numFmtId="0" fontId="4" fillId="19" borderId="0" applyNumberFormat="0" applyBorder="0" applyAlignment="0" applyProtection="0">
      <alignment vertical="center"/>
    </xf>
    <xf numFmtId="0" fontId="1" fillId="10" borderId="0">
      <alignment vertical="center"/>
    </xf>
    <xf numFmtId="0" fontId="4" fillId="11" borderId="0">
      <alignment vertical="center"/>
    </xf>
    <xf numFmtId="0" fontId="1" fillId="10" borderId="0">
      <alignment vertical="center"/>
    </xf>
    <xf numFmtId="0" fontId="4" fillId="4" borderId="0" applyProtection="0">
      <alignment vertical="center"/>
    </xf>
    <xf numFmtId="0" fontId="4" fillId="11" borderId="0">
      <alignment vertical="center"/>
    </xf>
    <xf numFmtId="0" fontId="1" fillId="10" borderId="0">
      <alignment vertical="center"/>
    </xf>
    <xf numFmtId="0" fontId="4" fillId="4" borderId="0" applyProtection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" fillId="10" borderId="0" applyProtection="0">
      <alignment vertical="center"/>
    </xf>
    <xf numFmtId="0" fontId="17" fillId="0" borderId="26">
      <alignment vertical="center"/>
    </xf>
    <xf numFmtId="0" fontId="4" fillId="11" borderId="0">
      <alignment vertical="center"/>
    </xf>
    <xf numFmtId="0" fontId="1" fillId="10" borderId="0">
      <alignment vertical="center"/>
    </xf>
    <xf numFmtId="0" fontId="4" fillId="11" borderId="0">
      <alignment vertical="center"/>
    </xf>
    <xf numFmtId="0" fontId="1" fillId="10" borderId="0">
      <alignment vertical="center"/>
    </xf>
    <xf numFmtId="0" fontId="4" fillId="11" borderId="0">
      <alignment vertical="center"/>
    </xf>
    <xf numFmtId="0" fontId="1" fillId="10" borderId="0">
      <alignment vertical="center"/>
    </xf>
    <xf numFmtId="0" fontId="17" fillId="0" borderId="26">
      <alignment vertical="center"/>
    </xf>
    <xf numFmtId="0" fontId="4" fillId="11" borderId="0">
      <alignment vertical="center"/>
    </xf>
    <xf numFmtId="0" fontId="1" fillId="10" borderId="0" applyProtection="0">
      <alignment vertical="center"/>
    </xf>
    <xf numFmtId="0" fontId="4" fillId="11" borderId="0">
      <alignment vertical="center"/>
    </xf>
    <xf numFmtId="0" fontId="1" fillId="10" borderId="0" applyProtection="0">
      <alignment vertical="center"/>
    </xf>
    <xf numFmtId="0" fontId="4" fillId="11" borderId="0">
      <alignment vertical="center"/>
    </xf>
    <xf numFmtId="0" fontId="1" fillId="10" borderId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0" borderId="0" applyProtection="0">
      <alignment vertical="center"/>
    </xf>
    <xf numFmtId="0" fontId="1" fillId="1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17" borderId="21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 applyNumberFormat="0" applyBorder="0" applyAlignment="0" applyProtection="0">
      <alignment vertical="center"/>
    </xf>
    <xf numFmtId="0" fontId="7" fillId="17" borderId="21" applyProtection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 applyNumberFormat="0" applyBorder="0" applyAlignment="0" applyProtection="0">
      <alignment vertical="center"/>
    </xf>
    <xf numFmtId="0" fontId="4" fillId="6" borderId="0">
      <alignment vertical="center"/>
    </xf>
    <xf numFmtId="0" fontId="1" fillId="10" borderId="0">
      <alignment vertical="center"/>
    </xf>
    <xf numFmtId="0" fontId="7" fillId="17" borderId="21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4" fillId="6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5" fillId="18" borderId="23">
      <alignment vertical="center"/>
    </xf>
    <xf numFmtId="0" fontId="1" fillId="13" borderId="0" applyProtection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5" fillId="18" borderId="23">
      <alignment vertical="center"/>
    </xf>
    <xf numFmtId="0" fontId="4" fillId="16" borderId="0">
      <alignment vertical="center"/>
    </xf>
    <xf numFmtId="0" fontId="1" fillId="13" borderId="0" applyProtection="0">
      <alignment vertical="center"/>
    </xf>
    <xf numFmtId="0" fontId="8" fillId="18" borderId="22">
      <alignment vertical="center"/>
    </xf>
    <xf numFmtId="0" fontId="15" fillId="18" borderId="23">
      <alignment vertical="center"/>
    </xf>
    <xf numFmtId="0" fontId="4" fillId="15" borderId="0">
      <alignment vertical="center"/>
    </xf>
    <xf numFmtId="0" fontId="1" fillId="13" borderId="0" applyProtection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8" fillId="18" borderId="22">
      <alignment vertical="center"/>
    </xf>
    <xf numFmtId="0" fontId="4" fillId="15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 applyProtection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8" fillId="18" borderId="22">
      <alignment vertical="center"/>
    </xf>
    <xf numFmtId="0" fontId="17" fillId="0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1" fillId="13" borderId="0">
      <alignment vertical="center"/>
    </xf>
    <xf numFmtId="0" fontId="8" fillId="18" borderId="22">
      <alignment vertical="center"/>
    </xf>
    <xf numFmtId="0" fontId="17" fillId="0" borderId="0">
      <alignment vertical="center"/>
    </xf>
    <xf numFmtId="0" fontId="1" fillId="13" borderId="0" applyProtection="0">
      <alignment vertical="center"/>
    </xf>
    <xf numFmtId="0" fontId="1" fillId="13" borderId="0" applyProtection="0">
      <alignment vertical="center"/>
    </xf>
    <xf numFmtId="0" fontId="1" fillId="13" borderId="0" applyProtection="0">
      <alignment vertical="center"/>
    </xf>
    <xf numFmtId="0" fontId="1" fillId="13" borderId="0" applyProtection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5" fillId="18" borderId="23" applyProtection="0">
      <alignment vertical="center"/>
    </xf>
    <xf numFmtId="0" fontId="4" fillId="8" borderId="0">
      <alignment vertical="center"/>
    </xf>
    <xf numFmtId="0" fontId="1" fillId="13" borderId="0" applyNumberFormat="0" applyBorder="0" applyAlignment="0" applyProtection="0">
      <alignment vertical="center"/>
    </xf>
    <xf numFmtId="0" fontId="8" fillId="18" borderId="22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8" fillId="18" borderId="22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8" borderId="23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5" fillId="18" borderId="23">
      <alignment vertical="center"/>
    </xf>
    <xf numFmtId="0" fontId="1" fillId="13" borderId="0">
      <alignment vertical="center"/>
    </xf>
    <xf numFmtId="0" fontId="15" fillId="18" borderId="23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5" fillId="18" borderId="23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23">
      <alignment vertical="center"/>
    </xf>
    <xf numFmtId="0" fontId="1" fillId="5" borderId="0" applyProtection="0">
      <alignment vertical="center"/>
    </xf>
    <xf numFmtId="0" fontId="16" fillId="0" borderId="0">
      <alignment vertical="center"/>
    </xf>
    <xf numFmtId="0" fontId="15" fillId="18" borderId="23">
      <alignment vertical="center"/>
    </xf>
    <xf numFmtId="0" fontId="1" fillId="5" borderId="0" applyProtection="0">
      <alignment vertical="center"/>
    </xf>
    <xf numFmtId="0" fontId="16" fillId="0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4" fillId="19" borderId="0" applyProtection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6" fillId="0" borderId="0">
      <alignment vertical="center"/>
    </xf>
    <xf numFmtId="0" fontId="4" fillId="16" borderId="0">
      <alignment vertical="center"/>
    </xf>
    <xf numFmtId="0" fontId="1" fillId="5" borderId="0">
      <alignment vertical="center"/>
    </xf>
    <xf numFmtId="0" fontId="4" fillId="16" borderId="0">
      <alignment vertical="center"/>
    </xf>
    <xf numFmtId="0" fontId="1" fillId="5" borderId="0">
      <alignment vertical="center"/>
    </xf>
    <xf numFmtId="0" fontId="4" fillId="16" borderId="0">
      <alignment vertical="center"/>
    </xf>
    <xf numFmtId="0" fontId="1" fillId="5" borderId="0">
      <alignment vertical="center"/>
    </xf>
    <xf numFmtId="0" fontId="4" fillId="6" borderId="0">
      <alignment vertical="center"/>
    </xf>
    <xf numFmtId="0" fontId="4" fillId="16" borderId="0">
      <alignment vertical="center"/>
    </xf>
    <xf numFmtId="0" fontId="1" fillId="5" borderId="0" applyProtection="0">
      <alignment vertical="center"/>
    </xf>
    <xf numFmtId="0" fontId="16" fillId="0" borderId="0">
      <alignment vertical="center"/>
    </xf>
    <xf numFmtId="0" fontId="8" fillId="18" borderId="22">
      <alignment vertical="center"/>
    </xf>
    <xf numFmtId="0" fontId="15" fillId="18" borderId="23">
      <alignment vertical="center"/>
    </xf>
    <xf numFmtId="0" fontId="4" fillId="15" borderId="0">
      <alignment vertical="center"/>
    </xf>
    <xf numFmtId="0" fontId="1" fillId="5" borderId="0" applyProtection="0">
      <alignment vertical="center"/>
    </xf>
    <xf numFmtId="0" fontId="8" fillId="18" borderId="22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8" fillId="18" borderId="22">
      <alignment vertical="center"/>
    </xf>
    <xf numFmtId="0" fontId="4" fillId="16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4" fillId="6" borderId="0">
      <alignment vertical="center"/>
    </xf>
    <xf numFmtId="0" fontId="4" fillId="16" borderId="0">
      <alignment vertical="center"/>
    </xf>
    <xf numFmtId="0" fontId="1" fillId="5" borderId="0" applyProtection="0">
      <alignment vertical="center"/>
    </xf>
    <xf numFmtId="0" fontId="16" fillId="0" borderId="0">
      <alignment vertical="center"/>
    </xf>
    <xf numFmtId="0" fontId="8" fillId="18" borderId="22">
      <alignment vertical="center"/>
    </xf>
    <xf numFmtId="0" fontId="4" fillId="1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 applyProtection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4" fillId="12" borderId="0">
      <alignment vertical="center"/>
    </xf>
    <xf numFmtId="0" fontId="1" fillId="5" borderId="0">
      <alignment vertical="center"/>
    </xf>
    <xf numFmtId="0" fontId="4" fillId="6" borderId="0" applyProtection="0">
      <alignment vertical="center"/>
    </xf>
    <xf numFmtId="0" fontId="1" fillId="5" borderId="0">
      <alignment vertical="center"/>
    </xf>
    <xf numFmtId="0" fontId="4" fillId="6" borderId="0" applyProtection="0">
      <alignment vertical="center"/>
    </xf>
    <xf numFmtId="0" fontId="1" fillId="5" borderId="0" applyProtection="0">
      <alignment vertical="center"/>
    </xf>
    <xf numFmtId="0" fontId="16" fillId="0" borderId="0">
      <alignment vertical="center"/>
    </xf>
    <xf numFmtId="0" fontId="8" fillId="18" borderId="22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8" fillId="18" borderId="22">
      <alignment vertical="center"/>
    </xf>
    <xf numFmtId="0" fontId="1" fillId="5" borderId="0" applyProtection="0">
      <alignment vertical="center"/>
    </xf>
    <xf numFmtId="0" fontId="1" fillId="5" borderId="0" applyProtection="0">
      <alignment vertical="center"/>
    </xf>
    <xf numFmtId="0" fontId="1" fillId="5" borderId="0" applyProtection="0">
      <alignment vertical="center"/>
    </xf>
    <xf numFmtId="0" fontId="1" fillId="5" borderId="0" applyProtection="0">
      <alignment vertical="center"/>
    </xf>
    <xf numFmtId="0" fontId="16" fillId="0" borderId="0">
      <alignment vertical="center"/>
    </xf>
    <xf numFmtId="0" fontId="15" fillId="18" borderId="23">
      <alignment vertical="center"/>
    </xf>
    <xf numFmtId="0" fontId="1" fillId="5" borderId="0">
      <alignment vertical="center"/>
    </xf>
    <xf numFmtId="0" fontId="16" fillId="0" borderId="0">
      <alignment vertical="center"/>
    </xf>
    <xf numFmtId="0" fontId="11" fillId="23" borderId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5" borderId="0">
      <alignment vertical="center"/>
    </xf>
    <xf numFmtId="0" fontId="4" fillId="16" borderId="0">
      <alignment vertical="center"/>
    </xf>
    <xf numFmtId="0" fontId="4" fillId="20" borderId="0">
      <alignment vertical="center"/>
    </xf>
    <xf numFmtId="0" fontId="1" fillId="5" borderId="0">
      <alignment vertical="center"/>
    </xf>
    <xf numFmtId="0" fontId="4" fillId="16" borderId="0">
      <alignment vertical="center"/>
    </xf>
    <xf numFmtId="0" fontId="4" fillId="20" borderId="0">
      <alignment vertical="center"/>
    </xf>
    <xf numFmtId="0" fontId="1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18" borderId="22">
      <alignment vertical="center"/>
    </xf>
    <xf numFmtId="0" fontId="4" fillId="4" borderId="0" applyNumberFormat="0" applyBorder="0" applyAlignment="0" applyProtection="0">
      <alignment vertical="center"/>
    </xf>
    <xf numFmtId="0" fontId="1" fillId="5" borderId="0">
      <alignment vertical="center"/>
    </xf>
    <xf numFmtId="0" fontId="4" fillId="4" borderId="0" applyProtection="0">
      <alignment vertical="center"/>
    </xf>
    <xf numFmtId="0" fontId="1" fillId="5" borderId="0">
      <alignment vertical="center"/>
    </xf>
    <xf numFmtId="0" fontId="4" fillId="16" borderId="0">
      <alignment vertical="center"/>
    </xf>
    <xf numFmtId="0" fontId="4" fillId="4" borderId="0">
      <alignment vertical="center"/>
    </xf>
    <xf numFmtId="0" fontId="1" fillId="5" borderId="0">
      <alignment vertical="center"/>
    </xf>
    <xf numFmtId="0" fontId="8" fillId="18" borderId="22">
      <alignment vertical="center"/>
    </xf>
    <xf numFmtId="0" fontId="4" fillId="16" borderId="0" applyNumberFormat="0" applyBorder="0" applyAlignment="0" applyProtection="0">
      <alignment vertical="center"/>
    </xf>
    <xf numFmtId="0" fontId="1" fillId="5" borderId="0">
      <alignment vertical="center"/>
    </xf>
    <xf numFmtId="0" fontId="4" fillId="2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5" fillId="18" borderId="23" applyNumberFormat="0" applyAlignment="0" applyProtection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23" borderId="0">
      <alignment vertical="center"/>
    </xf>
    <xf numFmtId="0" fontId="4" fillId="22" borderId="0">
      <alignment vertical="center"/>
    </xf>
    <xf numFmtId="0" fontId="11" fillId="23" borderId="0">
      <alignment vertical="center"/>
    </xf>
    <xf numFmtId="0" fontId="4" fillId="22" borderId="0">
      <alignment vertical="center"/>
    </xf>
    <xf numFmtId="0" fontId="11" fillId="23" borderId="0">
      <alignment vertical="center"/>
    </xf>
    <xf numFmtId="0" fontId="4" fillId="22" borderId="0">
      <alignment vertical="center"/>
    </xf>
    <xf numFmtId="0" fontId="11" fillId="23" borderId="0">
      <alignment vertical="center"/>
    </xf>
    <xf numFmtId="0" fontId="4" fillId="22" borderId="0">
      <alignment vertical="center"/>
    </xf>
    <xf numFmtId="0" fontId="11" fillId="23" borderId="0" applyNumberFormat="0" applyBorder="0" applyAlignment="0" applyProtection="0">
      <alignment vertical="center"/>
    </xf>
    <xf numFmtId="0" fontId="4" fillId="22" borderId="0">
      <alignment vertical="center"/>
    </xf>
    <xf numFmtId="0" fontId="11" fillId="23" borderId="0" applyNumberFormat="0" applyBorder="0" applyAlignment="0" applyProtection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 applyProtection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 applyProtection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 applyProtection="0">
      <alignment vertical="center"/>
    </xf>
    <xf numFmtId="0" fontId="4" fillId="22" borderId="0" applyProtection="0">
      <alignment vertical="center"/>
    </xf>
    <xf numFmtId="0" fontId="4" fillId="22" borderId="0" applyProtection="0">
      <alignment vertical="center"/>
    </xf>
    <xf numFmtId="0" fontId="4" fillId="22" borderId="0" applyProtection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Protection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 applyProtection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11" fillId="23" borderId="0">
      <alignment vertical="center"/>
    </xf>
    <xf numFmtId="0" fontId="4" fillId="12" borderId="0">
      <alignment vertical="center"/>
    </xf>
    <xf numFmtId="0" fontId="11" fillId="23" borderId="0" applyNumberFormat="0" applyBorder="0" applyAlignment="0" applyProtection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 applyProtection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 applyProtection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 applyProtection="0">
      <alignment vertical="center"/>
    </xf>
    <xf numFmtId="0" fontId="4" fillId="12" borderId="0" applyProtection="0">
      <alignment vertical="center"/>
    </xf>
    <xf numFmtId="0" fontId="4" fillId="12" borderId="0" applyProtection="0">
      <alignment vertical="center"/>
    </xf>
    <xf numFmtId="0" fontId="4" fillId="12" borderId="0" applyProtection="0">
      <alignment vertical="center"/>
    </xf>
    <xf numFmtId="0" fontId="14" fillId="0" borderId="25">
      <alignment vertical="center"/>
    </xf>
    <xf numFmtId="0" fontId="4" fillId="12" borderId="0">
      <alignment vertical="center"/>
    </xf>
    <xf numFmtId="0" fontId="14" fillId="0" borderId="25">
      <alignment vertical="center"/>
    </xf>
    <xf numFmtId="0" fontId="4" fillId="12" borderId="0">
      <alignment vertical="center"/>
    </xf>
    <xf numFmtId="0" fontId="14" fillId="0" borderId="25">
      <alignment vertical="center"/>
    </xf>
    <xf numFmtId="0" fontId="4" fillId="12" borderId="0">
      <alignment vertical="center"/>
    </xf>
    <xf numFmtId="0" fontId="5" fillId="0" borderId="19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4" fillId="12" borderId="0">
      <alignment vertical="center"/>
    </xf>
    <xf numFmtId="0" fontId="14" fillId="0" borderId="25" applyNumberFormat="0" applyFill="0" applyAlignment="0" applyProtection="0">
      <alignment vertical="center"/>
    </xf>
    <xf numFmtId="0" fontId="4" fillId="12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" fillId="8" borderId="0" applyProtection="0">
      <alignment vertical="center"/>
    </xf>
    <xf numFmtId="0" fontId="4" fillId="16" borderId="0">
      <alignment vertical="center"/>
    </xf>
    <xf numFmtId="0" fontId="4" fillId="8" borderId="0">
      <alignment vertical="center"/>
    </xf>
    <xf numFmtId="0" fontId="4" fillId="16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7" fillId="17" borderId="21">
      <alignment vertical="center"/>
    </xf>
    <xf numFmtId="0" fontId="4" fillId="8" borderId="0">
      <alignment vertical="center"/>
    </xf>
    <xf numFmtId="0" fontId="4" fillId="16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16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18" fillId="0" borderId="0" applyProtection="0">
      <alignment vertical="center"/>
    </xf>
    <xf numFmtId="0" fontId="4" fillId="8" borderId="0" applyProtection="0">
      <alignment vertical="center"/>
    </xf>
    <xf numFmtId="0" fontId="5" fillId="0" borderId="19" applyProtection="0">
      <alignment vertical="center"/>
    </xf>
    <xf numFmtId="0" fontId="4" fillId="16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 applyProtection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 applyProtection="0">
      <alignment vertical="center"/>
    </xf>
    <xf numFmtId="0" fontId="4" fillId="8" borderId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4" fillId="8" borderId="0" applyProtection="0">
      <alignment vertical="center"/>
    </xf>
    <xf numFmtId="0" fontId="4" fillId="8" borderId="0">
      <alignment vertical="center"/>
    </xf>
    <xf numFmtId="0" fontId="18" fillId="0" borderId="0" applyProtection="0">
      <alignment vertical="center"/>
    </xf>
    <xf numFmtId="0" fontId="4" fillId="8" borderId="0">
      <alignment vertical="center"/>
    </xf>
    <xf numFmtId="0" fontId="4" fillId="6" borderId="0">
      <alignment vertical="center"/>
    </xf>
    <xf numFmtId="0" fontId="4" fillId="8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>
      <alignment vertical="center"/>
    </xf>
    <xf numFmtId="0" fontId="4" fillId="8" borderId="0" applyNumberFormat="0" applyBorder="0" applyAlignment="0" applyProtection="0">
      <alignment vertical="center"/>
    </xf>
    <xf numFmtId="0" fontId="7" fillId="17" borderId="21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26" applyProtection="0">
      <alignment vertical="center"/>
    </xf>
    <xf numFmtId="0" fontId="4" fillId="6" borderId="0" applyProtection="0">
      <alignment vertical="center"/>
    </xf>
    <xf numFmtId="0" fontId="18" fillId="0" borderId="0">
      <alignment vertical="center"/>
    </xf>
    <xf numFmtId="0" fontId="4" fillId="6" borderId="0" applyProtection="0">
      <alignment vertical="center"/>
    </xf>
    <xf numFmtId="0" fontId="4" fillId="16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6" borderId="0">
      <alignment vertical="center"/>
    </xf>
    <xf numFmtId="0" fontId="4" fillId="16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6" borderId="0">
      <alignment vertical="center"/>
    </xf>
    <xf numFmtId="0" fontId="17" fillId="0" borderId="0">
      <alignment vertical="center"/>
    </xf>
    <xf numFmtId="0" fontId="4" fillId="6" borderId="0">
      <alignment vertical="center"/>
    </xf>
    <xf numFmtId="0" fontId="17" fillId="0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23" borderId="0">
      <alignment vertical="center"/>
    </xf>
    <xf numFmtId="0" fontId="4" fillId="6" borderId="0" applyProtection="0">
      <alignment vertical="center"/>
    </xf>
    <xf numFmtId="0" fontId="18" fillId="0" borderId="0" applyProtection="0">
      <alignment vertical="center"/>
    </xf>
    <xf numFmtId="0" fontId="4" fillId="6" borderId="0" applyProtection="0">
      <alignment vertical="center"/>
    </xf>
    <xf numFmtId="0" fontId="4" fillId="19" borderId="0">
      <alignment vertical="center"/>
    </xf>
    <xf numFmtId="0" fontId="4" fillId="6" borderId="0">
      <alignment vertical="center"/>
    </xf>
    <xf numFmtId="0" fontId="11" fillId="23" borderId="0" applyNumberFormat="0" applyBorder="0" applyAlignment="0" applyProtection="0">
      <alignment vertical="center"/>
    </xf>
    <xf numFmtId="0" fontId="4" fillId="6" borderId="0" applyProtection="0">
      <alignment vertical="center"/>
    </xf>
    <xf numFmtId="0" fontId="4" fillId="6" borderId="0">
      <alignment vertical="center"/>
    </xf>
    <xf numFmtId="0" fontId="8" fillId="18" borderId="22" applyNumberFormat="0" applyAlignment="0" applyProtection="0">
      <alignment vertical="center"/>
    </xf>
    <xf numFmtId="0" fontId="4" fillId="6" borderId="0" applyProtection="0">
      <alignment vertical="center"/>
    </xf>
    <xf numFmtId="0" fontId="8" fillId="18" borderId="22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 applyProtection="0">
      <alignment vertical="center"/>
    </xf>
    <xf numFmtId="0" fontId="17" fillId="0" borderId="26" applyProtection="0">
      <alignment vertical="center"/>
    </xf>
    <xf numFmtId="0" fontId="4" fillId="6" borderId="0">
      <alignment vertical="center"/>
    </xf>
    <xf numFmtId="0" fontId="18" fillId="0" borderId="0" applyProtection="0">
      <alignment vertical="center"/>
    </xf>
    <xf numFmtId="0" fontId="17" fillId="0" borderId="26">
      <alignment vertical="center"/>
    </xf>
    <xf numFmtId="0" fontId="4" fillId="6" borderId="0">
      <alignment vertical="center"/>
    </xf>
    <xf numFmtId="0" fontId="17" fillId="0" borderId="26">
      <alignment vertical="center"/>
    </xf>
    <xf numFmtId="0" fontId="4" fillId="6" borderId="0">
      <alignment vertical="center"/>
    </xf>
    <xf numFmtId="0" fontId="17" fillId="0" borderId="26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26">
      <alignment vertical="center"/>
    </xf>
    <xf numFmtId="0" fontId="4" fillId="6" borderId="0">
      <alignment vertical="center"/>
    </xf>
    <xf numFmtId="0" fontId="17" fillId="0" borderId="26">
      <alignment vertical="center"/>
    </xf>
    <xf numFmtId="0" fontId="4" fillId="6" borderId="0">
      <alignment vertical="center"/>
    </xf>
    <xf numFmtId="0" fontId="17" fillId="0" borderId="26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7" fillId="0" borderId="26" applyProtection="0">
      <alignment vertical="center"/>
    </xf>
    <xf numFmtId="0" fontId="4" fillId="6" borderId="0">
      <alignment vertical="center"/>
    </xf>
    <xf numFmtId="0" fontId="17" fillId="0" borderId="26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26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26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>
      <alignment vertical="center"/>
    </xf>
    <xf numFmtId="0" fontId="4" fillId="19" borderId="0" applyProtection="0">
      <alignment vertical="center"/>
    </xf>
    <xf numFmtId="0" fontId="4" fillId="19" borderId="0" applyProtection="0">
      <alignment vertical="center"/>
    </xf>
    <xf numFmtId="0" fontId="4" fillId="19" borderId="0">
      <alignment vertical="center"/>
    </xf>
    <xf numFmtId="0" fontId="9" fillId="2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 applyProtection="0">
      <alignment vertical="center"/>
    </xf>
    <xf numFmtId="0" fontId="4" fillId="19" borderId="0" applyProtection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 applyProtection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 applyProtection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 applyProtection="0">
      <alignment vertical="center"/>
    </xf>
    <xf numFmtId="0" fontId="6" fillId="0" borderId="0">
      <alignment vertical="center"/>
    </xf>
    <xf numFmtId="0" fontId="4" fillId="11" borderId="0">
      <alignment vertical="center"/>
    </xf>
    <xf numFmtId="0" fontId="4" fillId="19" borderId="0">
      <alignment vertical="center"/>
    </xf>
    <xf numFmtId="0" fontId="6" fillId="0" borderId="0">
      <alignment vertical="center"/>
    </xf>
    <xf numFmtId="0" fontId="4" fillId="11" borderId="0">
      <alignment vertical="center"/>
    </xf>
    <xf numFmtId="0" fontId="4" fillId="19" borderId="0">
      <alignment vertical="center"/>
    </xf>
    <xf numFmtId="0" fontId="4" fillId="11" borderId="0">
      <alignment vertical="center"/>
    </xf>
    <xf numFmtId="0" fontId="4" fillId="19" borderId="0" applyProtection="0">
      <alignment vertical="center"/>
    </xf>
    <xf numFmtId="0" fontId="4" fillId="11" borderId="0">
      <alignment vertical="center"/>
    </xf>
    <xf numFmtId="0" fontId="4" fillId="19" borderId="0" applyProtection="0">
      <alignment vertical="center"/>
    </xf>
    <xf numFmtId="0" fontId="17" fillId="0" borderId="26">
      <alignment vertical="center"/>
    </xf>
    <xf numFmtId="0" fontId="4" fillId="15" borderId="0">
      <alignment vertical="center"/>
    </xf>
    <xf numFmtId="0" fontId="4" fillId="19" borderId="0">
      <alignment vertical="center"/>
    </xf>
    <xf numFmtId="0" fontId="17" fillId="0" borderId="26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26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17" fillId="0" borderId="26" applyNumberFormat="0" applyFill="0" applyAlignment="0" applyProtection="0">
      <alignment vertical="center"/>
    </xf>
    <xf numFmtId="0" fontId="4" fillId="19" borderId="0">
      <alignment vertical="center"/>
    </xf>
    <xf numFmtId="0" fontId="17" fillId="0" borderId="26">
      <alignment vertical="center"/>
    </xf>
    <xf numFmtId="0" fontId="4" fillId="15" borderId="0">
      <alignment vertical="center"/>
    </xf>
    <xf numFmtId="0" fontId="4" fillId="19" borderId="0">
      <alignment vertical="center"/>
    </xf>
    <xf numFmtId="0" fontId="17" fillId="0" borderId="26">
      <alignment vertical="center"/>
    </xf>
    <xf numFmtId="0" fontId="4" fillId="19" borderId="0">
      <alignment vertical="center"/>
    </xf>
    <xf numFmtId="0" fontId="17" fillId="0" borderId="26">
      <alignment vertical="center"/>
    </xf>
    <xf numFmtId="0" fontId="4" fillId="19" borderId="0">
      <alignment vertical="center"/>
    </xf>
    <xf numFmtId="0" fontId="17" fillId="0" borderId="26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6" fillId="0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6" fillId="0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 applyProtection="0">
      <alignment vertical="center"/>
    </xf>
    <xf numFmtId="0" fontId="4" fillId="11" borderId="0">
      <alignment vertical="center"/>
    </xf>
    <xf numFmtId="0" fontId="6" fillId="0" borderId="0" applyProtection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 applyProtection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 applyProtection="0">
      <alignment vertical="center"/>
    </xf>
    <xf numFmtId="0" fontId="4" fillId="11" borderId="0">
      <alignment vertical="center"/>
    </xf>
    <xf numFmtId="0" fontId="17" fillId="0" borderId="0" applyProtection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 applyProtection="0">
      <alignment vertical="center"/>
    </xf>
    <xf numFmtId="0" fontId="4" fillId="15" borderId="0">
      <alignment vertical="center"/>
    </xf>
    <xf numFmtId="0" fontId="4" fillId="11" borderId="0" applyProtection="0">
      <alignment vertical="center"/>
    </xf>
    <xf numFmtId="0" fontId="17" fillId="0" borderId="0">
      <alignment vertical="center"/>
    </xf>
    <xf numFmtId="0" fontId="4" fillId="15" borderId="0">
      <alignment vertical="center"/>
    </xf>
    <xf numFmtId="0" fontId="4" fillId="11" borderId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20" borderId="0" applyProtection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13" fillId="7" borderId="0">
      <alignment vertical="center"/>
    </xf>
    <xf numFmtId="0" fontId="4" fillId="20" borderId="0">
      <alignment vertical="center"/>
    </xf>
    <xf numFmtId="0" fontId="13" fillId="7" borderId="0">
      <alignment vertical="center"/>
    </xf>
    <xf numFmtId="0" fontId="4" fillId="20" borderId="0" applyProtection="0">
      <alignment vertical="center"/>
    </xf>
    <xf numFmtId="0" fontId="2" fillId="0" borderId="0">
      <alignment vertical="center"/>
    </xf>
    <xf numFmtId="0" fontId="4" fillId="20" borderId="0" applyProtection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 applyProtection="0">
      <alignment vertical="center"/>
    </xf>
    <xf numFmtId="0" fontId="2" fillId="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 applyProtection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20" borderId="0">
      <alignment vertical="center"/>
    </xf>
    <xf numFmtId="0" fontId="6" fillId="0" borderId="0">
      <alignment vertical="center"/>
    </xf>
    <xf numFmtId="0" fontId="4" fillId="20" borderId="0">
      <alignment vertical="center"/>
    </xf>
    <xf numFmtId="0" fontId="4" fillId="20" borderId="0" applyProtection="0">
      <alignment vertical="center"/>
    </xf>
    <xf numFmtId="0" fontId="4" fillId="20" borderId="0" applyProtection="0">
      <alignment vertical="center"/>
    </xf>
    <xf numFmtId="0" fontId="4" fillId="16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13" fillId="7" borderId="0">
      <alignment vertical="center"/>
    </xf>
    <xf numFmtId="0" fontId="4" fillId="20" borderId="0">
      <alignment vertical="center"/>
    </xf>
    <xf numFmtId="0" fontId="13" fillId="7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2" fillId="0" borderId="0">
      <alignment vertical="center"/>
    </xf>
    <xf numFmtId="0" fontId="4" fillId="2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>
      <alignment vertical="center"/>
    </xf>
    <xf numFmtId="0" fontId="4" fillId="2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Protection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4" fillId="0" borderId="25">
      <alignment vertical="center"/>
    </xf>
    <xf numFmtId="0" fontId="4" fillId="4" borderId="0">
      <alignment vertical="center"/>
    </xf>
    <xf numFmtId="0" fontId="14" fillId="0" borderId="25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 applyProtection="0">
      <alignment vertical="center"/>
    </xf>
    <xf numFmtId="0" fontId="4" fillId="4" borderId="0" applyProtection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5" fillId="0" borderId="19" applyProtection="0">
      <alignment vertical="center"/>
    </xf>
    <xf numFmtId="0" fontId="4" fillId="4" borderId="0">
      <alignment vertical="center"/>
    </xf>
    <xf numFmtId="0" fontId="4" fillId="4" borderId="0" applyProtection="0">
      <alignment vertical="center"/>
    </xf>
    <xf numFmtId="0" fontId="4" fillId="4" borderId="0">
      <alignment vertical="center"/>
    </xf>
    <xf numFmtId="0" fontId="7" fillId="17" borderId="21" applyProtection="0">
      <alignment vertical="center"/>
    </xf>
    <xf numFmtId="0" fontId="4" fillId="4" borderId="0">
      <alignment vertical="center"/>
    </xf>
    <xf numFmtId="0" fontId="7" fillId="17" borderId="21" applyProtection="0">
      <alignment vertical="center"/>
    </xf>
    <xf numFmtId="0" fontId="4" fillId="4" borderId="0">
      <alignment vertical="center"/>
    </xf>
    <xf numFmtId="0" fontId="4" fillId="4" borderId="0" applyProtection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2" fillId="0" borderId="24" applyProtection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 applyProtection="0">
      <alignment vertical="center"/>
    </xf>
    <xf numFmtId="0" fontId="4" fillId="4" borderId="0">
      <alignment vertical="center"/>
    </xf>
    <xf numFmtId="0" fontId="4" fillId="4" borderId="0" applyProtection="0">
      <alignment vertical="center"/>
    </xf>
    <xf numFmtId="0" fontId="4" fillId="4" borderId="0" applyProtection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Protection="0">
      <alignment vertical="center"/>
    </xf>
    <xf numFmtId="0" fontId="4" fillId="16" borderId="0" applyProtection="0">
      <alignment vertical="center"/>
    </xf>
    <xf numFmtId="0" fontId="4" fillId="16" borderId="0">
      <alignment vertical="center"/>
    </xf>
    <xf numFmtId="0" fontId="4" fillId="6" borderId="0">
      <alignment vertical="center"/>
    </xf>
    <xf numFmtId="0" fontId="4" fillId="16" borderId="0">
      <alignment vertical="center"/>
    </xf>
    <xf numFmtId="0" fontId="4" fillId="6" borderId="0">
      <alignment vertical="center"/>
    </xf>
    <xf numFmtId="0" fontId="4" fillId="16" borderId="0">
      <alignment vertical="center"/>
    </xf>
    <xf numFmtId="0" fontId="4" fillId="16" borderId="0">
      <alignment vertical="center"/>
    </xf>
    <xf numFmtId="0" fontId="4" fillId="16" borderId="0" applyProtection="0">
      <alignment vertical="center"/>
    </xf>
    <xf numFmtId="0" fontId="4" fillId="16" borderId="0" applyProtection="0">
      <alignment vertical="center"/>
    </xf>
    <xf numFmtId="0" fontId="4" fillId="16" borderId="0">
      <alignment vertical="center"/>
    </xf>
    <xf numFmtId="0" fontId="4" fillId="16" borderId="0">
      <alignment vertical="center"/>
    </xf>
    <xf numFmtId="0" fontId="4" fillId="16" borderId="0" applyProtection="0">
      <alignment vertical="center"/>
    </xf>
    <xf numFmtId="0" fontId="4" fillId="16" borderId="0">
      <alignment vertical="center"/>
    </xf>
    <xf numFmtId="0" fontId="4" fillId="16" borderId="0">
      <alignment vertical="center"/>
    </xf>
    <xf numFmtId="0" fontId="4" fillId="16" borderId="0">
      <alignment vertical="center"/>
    </xf>
    <xf numFmtId="0" fontId="4" fillId="16" borderId="0" applyProtection="0">
      <alignment vertical="center"/>
    </xf>
    <xf numFmtId="0" fontId="15" fillId="18" borderId="23">
      <alignment vertical="center"/>
    </xf>
    <xf numFmtId="0" fontId="4" fillId="16" borderId="0">
      <alignment vertical="center"/>
    </xf>
    <xf numFmtId="0" fontId="4" fillId="16" borderId="0">
      <alignment vertical="center"/>
    </xf>
    <xf numFmtId="0" fontId="4" fillId="16" borderId="0">
      <alignment vertical="center"/>
    </xf>
    <xf numFmtId="0" fontId="4" fillId="16" borderId="0">
      <alignment vertical="center"/>
    </xf>
    <xf numFmtId="0" fontId="4" fillId="16" borderId="0" applyProtection="0">
      <alignment vertical="center"/>
    </xf>
    <xf numFmtId="0" fontId="4" fillId="16" borderId="0">
      <alignment vertical="center"/>
    </xf>
    <xf numFmtId="0" fontId="4" fillId="16" borderId="0">
      <alignment vertical="center"/>
    </xf>
    <xf numFmtId="0" fontId="4" fillId="16" borderId="0">
      <alignment vertical="center"/>
    </xf>
    <xf numFmtId="0" fontId="4" fillId="16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9" applyProtection="0">
      <alignment vertical="center"/>
    </xf>
    <xf numFmtId="0" fontId="4" fillId="16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Protection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 applyProtection="0">
      <alignment vertical="center"/>
    </xf>
    <xf numFmtId="0" fontId="4" fillId="6" borderId="0" applyProtection="0">
      <alignment vertical="center"/>
    </xf>
    <xf numFmtId="0" fontId="4" fillId="6" borderId="0">
      <alignment vertical="center"/>
    </xf>
    <xf numFmtId="0" fontId="14" fillId="0" borderId="25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4" fillId="0" borderId="25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 applyProtection="0">
      <alignment vertical="center"/>
    </xf>
    <xf numFmtId="0" fontId="13" fillId="7" borderId="0">
      <alignment vertical="center"/>
    </xf>
    <xf numFmtId="0" fontId="4" fillId="6" borderId="0">
      <alignment vertical="center"/>
    </xf>
    <xf numFmtId="0" fontId="14" fillId="0" borderId="25">
      <alignment vertical="center"/>
    </xf>
    <xf numFmtId="0" fontId="4" fillId="6" borderId="0">
      <alignment vertical="center"/>
    </xf>
    <xf numFmtId="0" fontId="14" fillId="0" borderId="25">
      <alignment vertical="center"/>
    </xf>
    <xf numFmtId="0" fontId="4" fillId="6" borderId="0">
      <alignment vertical="center"/>
    </xf>
    <xf numFmtId="0" fontId="4" fillId="6" borderId="0" applyProtection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 applyProtection="0">
      <alignment vertical="center"/>
    </xf>
    <xf numFmtId="0" fontId="13" fillId="7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 applyProtection="0">
      <alignment vertical="center"/>
    </xf>
    <xf numFmtId="0" fontId="4" fillId="6" borderId="0" applyProtection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2" fillId="0" borderId="24" applyProtection="0">
      <alignment vertical="center"/>
    </xf>
    <xf numFmtId="0" fontId="4" fillId="6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0" borderId="19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6" fillId="0" borderId="0" applyProtection="0">
      <alignment vertical="center"/>
    </xf>
    <xf numFmtId="0" fontId="4" fillId="19" borderId="0">
      <alignment vertical="center"/>
    </xf>
    <xf numFmtId="0" fontId="2" fillId="0" borderId="0">
      <alignment vertical="center"/>
    </xf>
    <xf numFmtId="0" fontId="6" fillId="0" borderId="0" applyProtection="0">
      <alignment vertical="center"/>
    </xf>
    <xf numFmtId="0" fontId="4" fillId="19" borderId="0">
      <alignment vertical="center"/>
    </xf>
    <xf numFmtId="0" fontId="2" fillId="0" borderId="0">
      <alignment vertical="center"/>
    </xf>
    <xf numFmtId="0" fontId="10" fillId="21" borderId="23">
      <alignment vertical="center"/>
    </xf>
    <xf numFmtId="0" fontId="4" fillId="19" borderId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2" fillId="0" borderId="0">
      <alignment vertical="center"/>
    </xf>
    <xf numFmtId="0" fontId="4" fillId="19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4" fillId="19" borderId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2" fillId="0" borderId="0">
      <alignment vertical="center"/>
    </xf>
    <xf numFmtId="0" fontId="4" fillId="19" borderId="0" applyProtection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 applyProtection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 applyProtection="0">
      <alignment vertical="center"/>
    </xf>
    <xf numFmtId="0" fontId="4" fillId="19" borderId="0" applyProtection="0">
      <alignment vertical="center"/>
    </xf>
    <xf numFmtId="0" fontId="4" fillId="19" borderId="0" applyProtection="0">
      <alignment vertical="center"/>
    </xf>
    <xf numFmtId="0" fontId="4" fillId="19" borderId="0" applyProtection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4" fillId="19" borderId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>
      <alignment vertical="center"/>
    </xf>
    <xf numFmtId="0" fontId="17" fillId="0" borderId="26" applyProtection="0">
      <alignment vertical="center"/>
    </xf>
    <xf numFmtId="0" fontId="4" fillId="19" borderId="0">
      <alignment vertical="center"/>
    </xf>
    <xf numFmtId="0" fontId="17" fillId="0" borderId="26" applyProtection="0">
      <alignment vertical="center"/>
    </xf>
    <xf numFmtId="0" fontId="7" fillId="17" borderId="21">
      <alignment vertical="center"/>
    </xf>
    <xf numFmtId="0" fontId="4" fillId="19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7" borderId="21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19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Protection="0">
      <alignment vertical="center"/>
    </xf>
    <xf numFmtId="0" fontId="4" fillId="15" borderId="0" applyProtection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 applyProtection="0">
      <alignment vertical="center"/>
    </xf>
    <xf numFmtId="0" fontId="7" fillId="17" borderId="21">
      <alignment vertical="center"/>
    </xf>
    <xf numFmtId="0" fontId="4" fillId="15" borderId="0" applyProtection="0">
      <alignment vertical="center"/>
    </xf>
    <xf numFmtId="0" fontId="4" fillId="15" borderId="0">
      <alignment vertical="center"/>
    </xf>
    <xf numFmtId="0" fontId="15" fillId="18" borderId="23">
      <alignment vertical="center"/>
    </xf>
    <xf numFmtId="0" fontId="4" fillId="15" borderId="0">
      <alignment vertical="center"/>
    </xf>
    <xf numFmtId="0" fontId="15" fillId="18" borderId="23">
      <alignment vertical="center"/>
    </xf>
    <xf numFmtId="0" fontId="4" fillId="15" borderId="0">
      <alignment vertical="center"/>
    </xf>
    <xf numFmtId="0" fontId="15" fillId="18" borderId="23">
      <alignment vertical="center"/>
    </xf>
    <xf numFmtId="0" fontId="4" fillId="15" borderId="0">
      <alignment vertical="center"/>
    </xf>
    <xf numFmtId="0" fontId="17" fillId="0" borderId="0">
      <alignment vertical="center"/>
    </xf>
    <xf numFmtId="0" fontId="4" fillId="15" borderId="0">
      <alignment vertical="center"/>
    </xf>
    <xf numFmtId="0" fontId="8" fillId="18" borderId="22">
      <alignment vertical="center"/>
    </xf>
    <xf numFmtId="0" fontId="4" fillId="15" borderId="0">
      <alignment vertical="center"/>
    </xf>
    <xf numFmtId="0" fontId="8" fillId="18" borderId="22">
      <alignment vertical="center"/>
    </xf>
    <xf numFmtId="0" fontId="4" fillId="15" borderId="0" applyProtection="0">
      <alignment vertical="center"/>
    </xf>
    <xf numFmtId="0" fontId="7" fillId="17" borderId="21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8" fillId="18" borderId="22" applyNumberFormat="0" applyAlignment="0" applyProtection="0">
      <alignment vertical="center"/>
    </xf>
    <xf numFmtId="0" fontId="15" fillId="18" borderId="23">
      <alignment vertical="center"/>
    </xf>
    <xf numFmtId="0" fontId="4" fillId="15" borderId="0">
      <alignment vertical="center"/>
    </xf>
    <xf numFmtId="0" fontId="15" fillId="18" borderId="23" applyNumberFormat="0" applyAlignment="0" applyProtection="0">
      <alignment vertical="center"/>
    </xf>
    <xf numFmtId="0" fontId="4" fillId="15" borderId="0">
      <alignment vertical="center"/>
    </xf>
    <xf numFmtId="0" fontId="4" fillId="15" borderId="0" applyProtection="0">
      <alignment vertical="center"/>
    </xf>
    <xf numFmtId="0" fontId="8" fillId="18" borderId="22">
      <alignment vertical="center"/>
    </xf>
    <xf numFmtId="0" fontId="4" fillId="15" borderId="0">
      <alignment vertical="center"/>
    </xf>
    <xf numFmtId="0" fontId="8" fillId="18" borderId="22">
      <alignment vertical="center"/>
    </xf>
    <xf numFmtId="0" fontId="4" fillId="15" borderId="0">
      <alignment vertical="center"/>
    </xf>
    <xf numFmtId="0" fontId="4" fillId="15" borderId="0" applyProtection="0">
      <alignment vertical="center"/>
    </xf>
    <xf numFmtId="0" fontId="7" fillId="17" borderId="21" applyNumberFormat="0" applyAlignment="0" applyProtection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8" fillId="18" borderId="22">
      <alignment vertical="center"/>
    </xf>
    <xf numFmtId="0" fontId="4" fillId="15" borderId="0">
      <alignment vertical="center"/>
    </xf>
    <xf numFmtId="0" fontId="4" fillId="15" borderId="0" applyProtection="0">
      <alignment vertical="center"/>
    </xf>
    <xf numFmtId="0" fontId="4" fillId="15" borderId="0" applyProtection="0">
      <alignment vertical="center"/>
    </xf>
    <xf numFmtId="0" fontId="8" fillId="18" borderId="22">
      <alignment vertical="center"/>
    </xf>
    <xf numFmtId="0" fontId="4" fillId="15" borderId="0" applyProtection="0">
      <alignment vertical="center"/>
    </xf>
    <xf numFmtId="0" fontId="4" fillId="15" borderId="0" applyProtection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 applyNumberFormat="0" applyBorder="0" applyAlignment="0" applyProtection="0">
      <alignment vertical="center"/>
    </xf>
    <xf numFmtId="0" fontId="7" fillId="17" borderId="21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8" fillId="18" borderId="22">
      <alignment vertical="center"/>
    </xf>
    <xf numFmtId="0" fontId="4" fillId="15" borderId="0">
      <alignment vertical="center"/>
    </xf>
    <xf numFmtId="0" fontId="7" fillId="17" borderId="21">
      <alignment vertical="center"/>
    </xf>
    <xf numFmtId="0" fontId="4" fillId="15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>
      <alignment vertical="center"/>
    </xf>
    <xf numFmtId="0" fontId="17" fillId="0" borderId="0" applyProtection="0">
      <alignment vertical="center"/>
    </xf>
    <xf numFmtId="0" fontId="4" fillId="15" borderId="0">
      <alignment vertical="center"/>
    </xf>
    <xf numFmtId="0" fontId="17" fillId="0" borderId="0" applyProtection="0">
      <alignment vertical="center"/>
    </xf>
    <xf numFmtId="0" fontId="4" fillId="15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18" borderId="23" applyNumberFormat="0" applyAlignment="0" applyProtection="0">
      <alignment vertical="center"/>
    </xf>
    <xf numFmtId="0" fontId="15" fillId="18" borderId="23" applyProtection="0">
      <alignment vertical="center"/>
    </xf>
    <xf numFmtId="0" fontId="15" fillId="18" borderId="23">
      <alignment vertical="center"/>
    </xf>
    <xf numFmtId="0" fontId="15" fillId="18" borderId="23">
      <alignment vertical="center"/>
    </xf>
    <xf numFmtId="0" fontId="15" fillId="18" borderId="23">
      <alignment vertical="center"/>
    </xf>
    <xf numFmtId="0" fontId="15" fillId="18" borderId="23">
      <alignment vertical="center"/>
    </xf>
    <xf numFmtId="0" fontId="15" fillId="18" borderId="23">
      <alignment vertical="center"/>
    </xf>
    <xf numFmtId="0" fontId="15" fillId="18" borderId="23">
      <alignment vertical="center"/>
    </xf>
    <xf numFmtId="0" fontId="15" fillId="18" borderId="23">
      <alignment vertical="center"/>
    </xf>
    <xf numFmtId="0" fontId="15" fillId="18" borderId="23">
      <alignment vertical="center"/>
    </xf>
    <xf numFmtId="0" fontId="15" fillId="18" borderId="23">
      <alignment vertical="center"/>
    </xf>
    <xf numFmtId="0" fontId="12" fillId="0" borderId="24">
      <alignment vertical="center"/>
    </xf>
    <xf numFmtId="0" fontId="15" fillId="18" borderId="23">
      <alignment vertical="center"/>
    </xf>
    <xf numFmtId="0" fontId="15" fillId="18" borderId="23">
      <alignment vertical="center"/>
    </xf>
    <xf numFmtId="0" fontId="16" fillId="0" borderId="0">
      <alignment vertical="center"/>
    </xf>
    <xf numFmtId="0" fontId="15" fillId="18" borderId="23">
      <alignment vertical="center"/>
    </xf>
    <xf numFmtId="0" fontId="12" fillId="0" borderId="24">
      <alignment vertical="center"/>
    </xf>
    <xf numFmtId="0" fontId="15" fillId="18" borderId="23" applyNumberFormat="0" applyAlignment="0" applyProtection="0">
      <alignment vertical="center"/>
    </xf>
    <xf numFmtId="0" fontId="2" fillId="0" borderId="0">
      <alignment vertical="center"/>
    </xf>
    <xf numFmtId="0" fontId="17" fillId="0" borderId="26">
      <alignment vertical="center"/>
    </xf>
    <xf numFmtId="0" fontId="15" fillId="18" borderId="23" applyNumberFormat="0" applyAlignment="0" applyProtection="0">
      <alignment vertical="center"/>
    </xf>
    <xf numFmtId="0" fontId="7" fillId="17" borderId="21">
      <alignment vertical="center"/>
    </xf>
    <xf numFmtId="0" fontId="7" fillId="17" borderId="21">
      <alignment vertical="center"/>
    </xf>
    <xf numFmtId="0" fontId="9" fillId="2" borderId="0" applyNumberFormat="0" applyBorder="0" applyAlignment="0" applyProtection="0">
      <alignment vertical="center"/>
    </xf>
    <xf numFmtId="0" fontId="7" fillId="17" borderId="21">
      <alignment vertical="center"/>
    </xf>
    <xf numFmtId="0" fontId="7" fillId="17" borderId="21">
      <alignment vertical="center"/>
    </xf>
    <xf numFmtId="0" fontId="7" fillId="17" borderId="21">
      <alignment vertical="center"/>
    </xf>
    <xf numFmtId="0" fontId="7" fillId="17" borderId="21" applyProtection="0">
      <alignment vertical="center"/>
    </xf>
    <xf numFmtId="0" fontId="7" fillId="17" borderId="21">
      <alignment vertical="center"/>
    </xf>
    <xf numFmtId="0" fontId="7" fillId="17" borderId="21" applyNumberFormat="0" applyAlignment="0" applyProtection="0">
      <alignment vertical="center"/>
    </xf>
    <xf numFmtId="0" fontId="3" fillId="0" borderId="18">
      <alignment vertical="center"/>
    </xf>
    <xf numFmtId="0" fontId="7" fillId="17" borderId="21">
      <alignment vertical="center"/>
    </xf>
    <xf numFmtId="0" fontId="3" fillId="0" borderId="18" applyNumberFormat="0" applyFill="0" applyAlignment="0" applyProtection="0">
      <alignment vertical="center"/>
    </xf>
    <xf numFmtId="0" fontId="7" fillId="17" borderId="21">
      <alignment vertical="center"/>
    </xf>
    <xf numFmtId="0" fontId="7" fillId="17" borderId="21" applyNumberFormat="0" applyAlignment="0" applyProtection="0">
      <alignment vertical="center"/>
    </xf>
    <xf numFmtId="0" fontId="7" fillId="17" borderId="21" applyNumberFormat="0" applyAlignment="0" applyProtection="0">
      <alignment vertical="center"/>
    </xf>
    <xf numFmtId="0" fontId="3" fillId="0" borderId="18" applyProtection="0">
      <alignment vertical="center"/>
    </xf>
    <xf numFmtId="0" fontId="3" fillId="0" borderId="18" applyProtection="0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8" fillId="18" borderId="22" applyProtection="0">
      <alignment vertical="center"/>
    </xf>
    <xf numFmtId="0" fontId="3" fillId="0" borderId="18">
      <alignment vertical="center"/>
    </xf>
    <xf numFmtId="0" fontId="3" fillId="0" borderId="18" applyProtection="0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12" fillId="0" borderId="24" applyNumberFormat="0" applyFill="0" applyAlignment="0" applyProtection="0">
      <alignment vertical="center"/>
    </xf>
    <xf numFmtId="0" fontId="3" fillId="0" borderId="18" applyProtection="0">
      <alignment vertical="center"/>
    </xf>
    <xf numFmtId="0" fontId="3" fillId="0" borderId="18">
      <alignment vertical="center"/>
    </xf>
    <xf numFmtId="0" fontId="3" fillId="0" borderId="18" applyProtection="0">
      <alignment vertical="center"/>
    </xf>
    <xf numFmtId="0" fontId="3" fillId="0" borderId="18" applyProtection="0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3" fillId="0" borderId="18" applyNumberFormat="0" applyFill="0" applyAlignment="0" applyProtection="0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3" fillId="0" borderId="18" applyNumberFormat="0" applyFill="0" applyAlignment="0" applyProtection="0">
      <alignment vertical="center"/>
    </xf>
    <xf numFmtId="0" fontId="3" fillId="0" borderId="18">
      <alignment vertical="center"/>
    </xf>
    <xf numFmtId="0" fontId="3" fillId="0" borderId="18">
      <alignment vertical="center"/>
    </xf>
    <xf numFmtId="0" fontId="3" fillId="0" borderId="1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25" applyProtection="0">
      <alignment vertical="center"/>
    </xf>
    <xf numFmtId="0" fontId="9" fillId="2" borderId="0" applyProtection="0">
      <alignment vertical="center"/>
    </xf>
    <xf numFmtId="0" fontId="9" fillId="2" borderId="0" applyProtection="0">
      <alignment vertical="center"/>
    </xf>
    <xf numFmtId="0" fontId="9" fillId="2" borderId="0">
      <alignment vertical="center"/>
    </xf>
    <xf numFmtId="0" fontId="20" fillId="3" borderId="20" applyNumberFormat="0" applyFont="0" applyAlignment="0" applyProtection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 applyProtection="0">
      <alignment vertical="center"/>
    </xf>
    <xf numFmtId="0" fontId="9" fillId="2" borderId="0" applyProtection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 applyProtection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 applyProtection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5" fillId="0" borderId="19">
      <alignment vertical="center"/>
    </xf>
    <xf numFmtId="0" fontId="9" fillId="2" borderId="0">
      <alignment vertical="center"/>
    </xf>
    <xf numFmtId="0" fontId="5" fillId="0" borderId="19">
      <alignment vertical="center"/>
    </xf>
    <xf numFmtId="0" fontId="9" fillId="2" borderId="0" applyProtection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 applyProtection="0">
      <alignment vertical="center"/>
    </xf>
    <xf numFmtId="0" fontId="9" fillId="2" borderId="0" applyProtection="0">
      <alignment vertical="center"/>
    </xf>
    <xf numFmtId="0" fontId="9" fillId="2" borderId="0" applyProtection="0">
      <alignment vertical="center"/>
    </xf>
    <xf numFmtId="0" fontId="9" fillId="2" borderId="0" applyProtection="0">
      <alignment vertical="center"/>
    </xf>
    <xf numFmtId="0" fontId="14" fillId="0" borderId="25" applyProtection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19">
      <alignment vertical="center"/>
    </xf>
    <xf numFmtId="0" fontId="10" fillId="21" borderId="23" applyNumberFormat="0" applyAlignment="0" applyProtection="0">
      <alignment vertical="center"/>
    </xf>
    <xf numFmtId="0" fontId="10" fillId="21" borderId="23" applyProtection="0">
      <alignment vertical="center"/>
    </xf>
    <xf numFmtId="0" fontId="10" fillId="21" borderId="23" applyProtection="0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7" fillId="0" borderId="0">
      <alignment vertical="center"/>
    </xf>
    <xf numFmtId="0" fontId="10" fillId="21" borderId="23">
      <alignment vertical="center"/>
    </xf>
    <xf numFmtId="0" fontId="17" fillId="0" borderId="0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1" fillId="23" borderId="0">
      <alignment vertical="center"/>
    </xf>
    <xf numFmtId="0" fontId="10" fillId="21" borderId="23">
      <alignment vertical="center"/>
    </xf>
    <xf numFmtId="0" fontId="11" fillId="23" borderId="0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 applyProtection="0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6" fillId="0" borderId="0" applyProtection="0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 applyProtection="0">
      <alignment vertical="center"/>
    </xf>
    <xf numFmtId="0" fontId="10" fillId="21" borderId="23">
      <alignment vertical="center"/>
    </xf>
    <xf numFmtId="0" fontId="2" fillId="0" borderId="0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8" fillId="0" borderId="0" applyProtection="0">
      <alignment vertical="center"/>
    </xf>
    <xf numFmtId="0" fontId="10" fillId="21" borderId="23" applyProtection="0">
      <alignment vertical="center"/>
    </xf>
    <xf numFmtId="0" fontId="17" fillId="0" borderId="0">
      <alignment vertical="center"/>
    </xf>
    <xf numFmtId="0" fontId="10" fillId="21" borderId="23">
      <alignment vertical="center"/>
    </xf>
    <xf numFmtId="0" fontId="16" fillId="0" borderId="0">
      <alignment vertical="center"/>
    </xf>
    <xf numFmtId="0" fontId="10" fillId="21" borderId="23">
      <alignment vertical="center"/>
    </xf>
    <xf numFmtId="0" fontId="16" fillId="0" borderId="0">
      <alignment vertical="center"/>
    </xf>
    <xf numFmtId="0" fontId="10" fillId="21" borderId="23">
      <alignment vertical="center"/>
    </xf>
    <xf numFmtId="0" fontId="17" fillId="0" borderId="0">
      <alignment vertical="center"/>
    </xf>
    <xf numFmtId="0" fontId="10" fillId="21" borderId="23" applyProtection="0">
      <alignment vertical="center"/>
    </xf>
    <xf numFmtId="0" fontId="10" fillId="21" borderId="23" applyProtection="0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 applyNumberFormat="0" applyAlignment="0" applyProtection="0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10" fillId="21" borderId="23" applyNumberFormat="0" applyAlignment="0" applyProtection="0">
      <alignment vertical="center"/>
    </xf>
    <xf numFmtId="0" fontId="10" fillId="21" borderId="23">
      <alignment vertical="center"/>
    </xf>
    <xf numFmtId="0" fontId="10" fillId="21" borderId="23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 applyProtection="0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18" fillId="0" borderId="0" applyProtection="0">
      <alignment vertical="center"/>
    </xf>
    <xf numFmtId="0" fontId="5" fillId="0" borderId="19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5" fillId="0" borderId="19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0" applyProtection="0">
      <alignment vertical="center"/>
    </xf>
    <xf numFmtId="0" fontId="5" fillId="0" borderId="19">
      <alignment vertical="center"/>
    </xf>
    <xf numFmtId="0" fontId="18" fillId="0" borderId="0" applyProtection="0">
      <alignment vertical="center"/>
    </xf>
    <xf numFmtId="0" fontId="5" fillId="0" borderId="19">
      <alignment vertical="center"/>
    </xf>
    <xf numFmtId="0" fontId="20" fillId="0" borderId="0" applyProtection="0">
      <alignment vertical="center"/>
    </xf>
    <xf numFmtId="0" fontId="5" fillId="0" borderId="19" applyProtection="0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>
      <alignment vertical="center"/>
    </xf>
    <xf numFmtId="0" fontId="5" fillId="0" borderId="19" applyNumberFormat="0" applyFill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12" fillId="0" borderId="24" applyProtection="0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 applyProtection="0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7" fillId="0" borderId="0" applyProtection="0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 applyProtection="0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 applyProtection="0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26" applyProtection="0">
      <alignment vertical="center"/>
    </xf>
    <xf numFmtId="0" fontId="17" fillId="0" borderId="26">
      <alignment vertical="center"/>
    </xf>
    <xf numFmtId="0" fontId="17" fillId="0" borderId="26">
      <alignment vertical="center"/>
    </xf>
    <xf numFmtId="0" fontId="17" fillId="0" borderId="26">
      <alignment vertical="center"/>
    </xf>
    <xf numFmtId="0" fontId="2" fillId="0" borderId="0" applyProtection="0">
      <alignment vertical="center"/>
    </xf>
    <xf numFmtId="0" fontId="17" fillId="0" borderId="26">
      <alignment vertical="center"/>
    </xf>
    <xf numFmtId="0" fontId="2" fillId="0" borderId="0">
      <alignment vertical="center"/>
    </xf>
    <xf numFmtId="0" fontId="17" fillId="0" borderId="26">
      <alignment vertical="center"/>
    </xf>
    <xf numFmtId="0" fontId="2" fillId="0" borderId="0">
      <alignment vertical="center"/>
    </xf>
    <xf numFmtId="0" fontId="17" fillId="0" borderId="26">
      <alignment vertical="center"/>
    </xf>
    <xf numFmtId="0" fontId="2" fillId="0" borderId="0">
      <alignment vertical="center"/>
    </xf>
    <xf numFmtId="0" fontId="20" fillId="3" borderId="20">
      <alignment vertical="center"/>
    </xf>
    <xf numFmtId="0" fontId="17" fillId="0" borderId="26">
      <alignment vertical="center"/>
    </xf>
    <xf numFmtId="0" fontId="2" fillId="0" borderId="0" applyProtection="0">
      <alignment vertical="center"/>
    </xf>
    <xf numFmtId="0" fontId="17" fillId="0" borderId="26">
      <alignment vertical="center"/>
    </xf>
    <xf numFmtId="0" fontId="2" fillId="0" borderId="0">
      <alignment vertical="center"/>
    </xf>
    <xf numFmtId="0" fontId="17" fillId="0" borderId="26">
      <alignment vertical="center"/>
    </xf>
    <xf numFmtId="0" fontId="2" fillId="0" borderId="0">
      <alignment vertical="center"/>
    </xf>
    <xf numFmtId="0" fontId="17" fillId="0" borderId="26">
      <alignment vertical="center"/>
    </xf>
    <xf numFmtId="0" fontId="17" fillId="0" borderId="26">
      <alignment vertical="center"/>
    </xf>
    <xf numFmtId="0" fontId="17" fillId="0" borderId="26">
      <alignment vertical="center"/>
    </xf>
    <xf numFmtId="0" fontId="17" fillId="0" borderId="26" applyProtection="0">
      <alignment vertical="center"/>
    </xf>
    <xf numFmtId="0" fontId="17" fillId="0" borderId="26">
      <alignment vertical="center"/>
    </xf>
    <xf numFmtId="0" fontId="17" fillId="0" borderId="26">
      <alignment vertical="center"/>
    </xf>
    <xf numFmtId="0" fontId="17" fillId="0" borderId="26">
      <alignment vertical="center"/>
    </xf>
    <xf numFmtId="0" fontId="17" fillId="0" borderId="26">
      <alignment vertical="center"/>
    </xf>
    <xf numFmtId="0" fontId="17" fillId="0" borderId="26">
      <alignment vertical="center"/>
    </xf>
    <xf numFmtId="0" fontId="17" fillId="0" borderId="26">
      <alignment vertical="center"/>
    </xf>
    <xf numFmtId="0" fontId="17" fillId="0" borderId="26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 applyProtection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 applyNumberFormat="0" applyBorder="0" applyAlignment="0" applyProtection="0">
      <alignment vertical="center"/>
    </xf>
    <xf numFmtId="0" fontId="20" fillId="3" borderId="20" applyNumberFormat="0" applyFont="0" applyAlignment="0" applyProtection="0">
      <alignment vertical="center"/>
    </xf>
    <xf numFmtId="0" fontId="20" fillId="3" borderId="20" applyProtection="0">
      <alignment vertical="center"/>
    </xf>
    <xf numFmtId="0" fontId="20" fillId="3" borderId="20">
      <alignment vertical="center"/>
    </xf>
    <xf numFmtId="0" fontId="2" fillId="0" borderId="0" applyNumberFormat="0" applyFill="0" applyBorder="0" applyAlignment="0" applyProtection="0">
      <alignment vertical="center"/>
    </xf>
    <xf numFmtId="0" fontId="20" fillId="3" borderId="20" applyNumberFormat="0" applyFont="0" applyAlignment="0" applyProtection="0">
      <alignment vertical="center"/>
    </xf>
    <xf numFmtId="0" fontId="20" fillId="3" borderId="20">
      <alignment vertical="center"/>
    </xf>
    <xf numFmtId="0" fontId="20" fillId="3" borderId="20" applyNumberFormat="0" applyFont="0" applyAlignment="0" applyProtection="0">
      <alignment vertical="center"/>
    </xf>
    <xf numFmtId="0" fontId="20" fillId="3" borderId="20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Protection="0">
      <alignment vertical="center"/>
    </xf>
    <xf numFmtId="0" fontId="13" fillId="7" borderId="0" applyProtection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4" fillId="0" borderId="25">
      <alignment vertical="center"/>
    </xf>
    <xf numFmtId="0" fontId="13" fillId="7" borderId="0">
      <alignment vertical="center"/>
    </xf>
    <xf numFmtId="0" fontId="14" fillId="0" borderId="25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 applyProtection="0">
      <alignment vertical="center"/>
    </xf>
    <xf numFmtId="0" fontId="13" fillId="7" borderId="0" applyProtection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 applyProtection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 applyProtection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 applyProtection="0">
      <alignment vertical="center"/>
    </xf>
    <xf numFmtId="0" fontId="13" fillId="7" borderId="0" applyProtection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14" fillId="0" borderId="25" applyProtection="0">
      <alignment vertical="center"/>
    </xf>
    <xf numFmtId="0" fontId="14" fillId="0" borderId="25" applyProtection="0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 applyProtection="0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 applyProtection="0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 applyProtection="0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8" fillId="18" borderId="22" applyProtection="0">
      <alignment vertical="center"/>
    </xf>
    <xf numFmtId="0" fontId="8" fillId="18" borderId="22" applyProtection="0">
      <alignment vertical="center"/>
    </xf>
    <xf numFmtId="0" fontId="16" fillId="0" borderId="0">
      <alignment vertical="center"/>
    </xf>
    <xf numFmtId="0" fontId="8" fillId="18" borderId="22">
      <alignment vertical="center"/>
    </xf>
    <xf numFmtId="0" fontId="16" fillId="0" borderId="0">
      <alignment vertical="center"/>
    </xf>
    <xf numFmtId="0" fontId="8" fillId="18" borderId="22">
      <alignment vertical="center"/>
    </xf>
    <xf numFmtId="0" fontId="16" fillId="0" borderId="0">
      <alignment vertical="center"/>
    </xf>
    <xf numFmtId="0" fontId="8" fillId="18" borderId="22" applyProtection="0">
      <alignment vertical="center"/>
    </xf>
    <xf numFmtId="0" fontId="8" fillId="18" borderId="22">
      <alignment vertical="center"/>
    </xf>
    <xf numFmtId="0" fontId="16" fillId="0" borderId="0">
      <alignment vertical="center"/>
    </xf>
    <xf numFmtId="0" fontId="8" fillId="18" borderId="22">
      <alignment vertical="center"/>
    </xf>
    <xf numFmtId="0" fontId="8" fillId="18" borderId="22">
      <alignment vertical="center"/>
    </xf>
    <xf numFmtId="0" fontId="8" fillId="18" borderId="22">
      <alignment vertical="center"/>
    </xf>
    <xf numFmtId="0" fontId="8" fillId="18" borderId="22" applyProtection="0">
      <alignment vertical="center"/>
    </xf>
    <xf numFmtId="0" fontId="8" fillId="18" borderId="22">
      <alignment vertical="center"/>
    </xf>
    <xf numFmtId="0" fontId="8" fillId="18" borderId="22" applyProtection="0">
      <alignment vertical="center"/>
    </xf>
    <xf numFmtId="0" fontId="8" fillId="18" borderId="22">
      <alignment vertical="center"/>
    </xf>
    <xf numFmtId="0" fontId="8" fillId="18" borderId="22">
      <alignment vertical="center"/>
    </xf>
    <xf numFmtId="0" fontId="8" fillId="18" borderId="22">
      <alignment vertical="center"/>
    </xf>
    <xf numFmtId="0" fontId="8" fillId="18" borderId="22" applyNumberFormat="0" applyAlignment="0" applyProtection="0">
      <alignment vertical="center"/>
    </xf>
    <xf numFmtId="0" fontId="8" fillId="18" borderId="22">
      <alignment vertical="center"/>
    </xf>
    <xf numFmtId="0" fontId="8" fillId="18" borderId="22">
      <alignment vertical="center"/>
    </xf>
    <xf numFmtId="0" fontId="8" fillId="18" borderId="22">
      <alignment vertical="center"/>
    </xf>
    <xf numFmtId="0" fontId="8" fillId="18" borderId="22">
      <alignment vertical="center"/>
    </xf>
    <xf numFmtId="44" fontId="20" fillId="0" borderId="0" applyFont="0" applyFill="0" applyBorder="0" applyAlignment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8">
    <xf numFmtId="0" fontId="0" fillId="0" borderId="0" xfId="0" applyBorder="1">
      <alignment vertical="center"/>
    </xf>
    <xf numFmtId="49" fontId="21" fillId="0" borderId="7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center" vertical="center"/>
    </xf>
    <xf numFmtId="0" fontId="22" fillId="0" borderId="0" xfId="0" applyFont="1" applyFill="1" applyBorder="1">
      <alignment vertical="center"/>
    </xf>
    <xf numFmtId="49" fontId="22" fillId="0" borderId="1" xfId="0" applyNumberFormat="1" applyFont="1" applyFill="1" applyBorder="1">
      <alignment vertical="center"/>
    </xf>
    <xf numFmtId="49" fontId="22" fillId="0" borderId="5" xfId="0" applyNumberFormat="1" applyFont="1" applyFill="1" applyBorder="1">
      <alignment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 applyProtection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49" fontId="22" fillId="0" borderId="27" xfId="0" applyNumberFormat="1" applyFont="1" applyFill="1" applyBorder="1" applyAlignment="1">
      <alignment horizontal="center" vertical="center"/>
    </xf>
    <xf numFmtId="49" fontId="22" fillId="0" borderId="28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49" fontId="22" fillId="0" borderId="14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2" fillId="0" borderId="0" xfId="0" quotePrefix="1" applyFont="1" applyFill="1" applyBorder="1" applyAlignment="1">
      <alignment horizontal="right" vertical="center"/>
    </xf>
    <xf numFmtId="49" fontId="22" fillId="0" borderId="28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7" xfId="0" applyFont="1" applyFill="1" applyBorder="1">
      <alignment vertical="center"/>
    </xf>
    <xf numFmtId="0" fontId="22" fillId="0" borderId="0" xfId="0" applyNumberFormat="1" applyFont="1" applyFill="1" applyBorder="1">
      <alignment vertical="center"/>
    </xf>
    <xf numFmtId="0" fontId="22" fillId="0" borderId="5" xfId="0" applyNumberFormat="1" applyFont="1" applyFill="1" applyBorder="1">
      <alignment vertical="center"/>
    </xf>
    <xf numFmtId="0" fontId="21" fillId="0" borderId="7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25" borderId="2" xfId="0" applyNumberFormat="1" applyFont="1" applyFill="1" applyBorder="1" applyAlignment="1">
      <alignment horizontal="center" vertical="center" wrapText="1"/>
    </xf>
    <xf numFmtId="49" fontId="22" fillId="25" borderId="2" xfId="0" applyNumberFormat="1" applyFont="1" applyFill="1" applyBorder="1" applyAlignment="1">
      <alignment horizontal="center" vertical="center"/>
    </xf>
    <xf numFmtId="0" fontId="22" fillId="25" borderId="2" xfId="0" applyNumberFormat="1" applyFont="1" applyFill="1" applyBorder="1" applyAlignment="1">
      <alignment horizontal="center" vertical="center"/>
    </xf>
    <xf numFmtId="49" fontId="22" fillId="25" borderId="2" xfId="0" applyNumberFormat="1" applyFont="1" applyFill="1" applyBorder="1" applyAlignment="1" applyProtection="1">
      <alignment horizontal="center" vertical="center"/>
    </xf>
    <xf numFmtId="49" fontId="23" fillId="25" borderId="2" xfId="0" applyNumberFormat="1" applyFont="1" applyFill="1" applyBorder="1" applyAlignment="1">
      <alignment horizontal="center" vertical="center"/>
    </xf>
    <xf numFmtId="49" fontId="22" fillId="26" borderId="2" xfId="0" applyNumberFormat="1" applyFont="1" applyFill="1" applyBorder="1" applyAlignment="1">
      <alignment horizontal="center" vertical="center"/>
    </xf>
    <xf numFmtId="49" fontId="24" fillId="25" borderId="2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/>
    </xf>
    <xf numFmtId="49" fontId="22" fillId="0" borderId="42" xfId="0" applyNumberFormat="1" applyFont="1" applyFill="1" applyBorder="1" applyAlignment="1">
      <alignment horizontal="center" vertical="center"/>
    </xf>
    <xf numFmtId="49" fontId="22" fillId="0" borderId="43" xfId="0" applyNumberFormat="1" applyFont="1" applyFill="1" applyBorder="1" applyAlignment="1">
      <alignment horizontal="center" vertical="center"/>
    </xf>
    <xf numFmtId="49" fontId="22" fillId="25" borderId="27" xfId="0" applyNumberFormat="1" applyFont="1" applyFill="1" applyBorder="1" applyAlignment="1">
      <alignment horizontal="center" vertical="center"/>
    </xf>
    <xf numFmtId="49" fontId="22" fillId="25" borderId="28" xfId="0" applyNumberFormat="1" applyFont="1" applyFill="1" applyBorder="1" applyAlignment="1">
      <alignment horizontal="center" vertical="center"/>
    </xf>
    <xf numFmtId="49" fontId="22" fillId="25" borderId="14" xfId="0" applyNumberFormat="1" applyFont="1" applyFill="1" applyBorder="1" applyAlignment="1">
      <alignment horizontal="center" vertical="center"/>
    </xf>
    <xf numFmtId="49" fontId="22" fillId="25" borderId="15" xfId="0" applyNumberFormat="1" applyFont="1" applyFill="1" applyBorder="1" applyAlignment="1">
      <alignment horizontal="center" vertical="center"/>
    </xf>
    <xf numFmtId="49" fontId="21" fillId="0" borderId="41" xfId="0" applyNumberFormat="1" applyFont="1" applyFill="1" applyBorder="1" applyAlignment="1">
      <alignment horizontal="center" vertical="center"/>
    </xf>
    <xf numFmtId="49" fontId="21" fillId="0" borderId="12" xfId="0" applyNumberFormat="1" applyFont="1" applyFill="1" applyBorder="1" applyAlignment="1">
      <alignment horizontal="center" vertical="center"/>
    </xf>
    <xf numFmtId="49" fontId="22" fillId="25" borderId="3" xfId="0" applyNumberFormat="1" applyFont="1" applyFill="1" applyBorder="1" applyAlignment="1">
      <alignment horizontal="center" vertical="center"/>
    </xf>
    <xf numFmtId="49" fontId="22" fillId="25" borderId="4" xfId="0" applyNumberFormat="1" applyFont="1" applyFill="1" applyBorder="1" applyAlignment="1">
      <alignment horizontal="center" vertical="center"/>
    </xf>
    <xf numFmtId="49" fontId="22" fillId="25" borderId="2" xfId="0" applyNumberFormat="1" applyFont="1" applyFill="1" applyBorder="1" applyAlignment="1">
      <alignment horizontal="center" vertical="center"/>
    </xf>
    <xf numFmtId="49" fontId="22" fillId="25" borderId="40" xfId="0" applyNumberFormat="1" applyFont="1" applyFill="1" applyBorder="1" applyAlignment="1">
      <alignment horizontal="center" vertical="center"/>
    </xf>
    <xf numFmtId="0" fontId="22" fillId="25" borderId="2" xfId="0" applyNumberFormat="1" applyFont="1" applyFill="1" applyBorder="1" applyAlignment="1">
      <alignment horizontal="center" vertical="center"/>
    </xf>
    <xf numFmtId="49" fontId="22" fillId="25" borderId="30" xfId="0" applyNumberFormat="1" applyFont="1" applyFill="1" applyBorder="1" applyAlignment="1">
      <alignment horizontal="center" vertical="center"/>
    </xf>
    <xf numFmtId="49" fontId="22" fillId="25" borderId="31" xfId="0" applyNumberFormat="1" applyFont="1" applyFill="1" applyBorder="1" applyAlignment="1">
      <alignment horizontal="center" vertical="center"/>
    </xf>
    <xf numFmtId="49" fontId="22" fillId="25" borderId="16" xfId="0" applyNumberFormat="1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49" fontId="22" fillId="25" borderId="15" xfId="0" applyNumberFormat="1" applyFont="1" applyFill="1" applyBorder="1" applyAlignment="1">
      <alignment horizontal="center" vertical="center"/>
    </xf>
    <xf numFmtId="49" fontId="22" fillId="25" borderId="17" xfId="0" applyNumberFormat="1" applyFont="1" applyFill="1" applyBorder="1" applyAlignment="1">
      <alignment horizontal="center" vertical="center"/>
    </xf>
    <xf numFmtId="49" fontId="21" fillId="0" borderId="35" xfId="0" applyNumberFormat="1" applyFont="1" applyFill="1" applyBorder="1" applyAlignment="1">
      <alignment horizontal="center" vertical="center"/>
    </xf>
    <xf numFmtId="49" fontId="21" fillId="0" borderId="36" xfId="0" applyNumberFormat="1" applyFont="1" applyFill="1" applyBorder="1" applyAlignment="1">
      <alignment horizontal="center" vertical="center"/>
    </xf>
    <xf numFmtId="49" fontId="22" fillId="0" borderId="37" xfId="0" applyNumberFormat="1" applyFont="1" applyFill="1" applyBorder="1" applyAlignment="1">
      <alignment horizontal="center" vertical="center"/>
    </xf>
    <xf numFmtId="49" fontId="22" fillId="0" borderId="38" xfId="0" applyNumberFormat="1" applyFont="1" applyFill="1" applyBorder="1" applyAlignment="1">
      <alignment horizontal="center" vertical="center"/>
    </xf>
    <xf numFmtId="0" fontId="22" fillId="25" borderId="3" xfId="0" applyNumberFormat="1" applyFont="1" applyFill="1" applyBorder="1" applyAlignment="1">
      <alignment horizontal="center" vertical="center"/>
    </xf>
    <xf numFmtId="0" fontId="22" fillId="25" borderId="4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16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2" fillId="0" borderId="17" xfId="0" applyNumberFormat="1" applyFont="1" applyFill="1" applyBorder="1" applyAlignment="1">
      <alignment horizontal="center" vertical="center"/>
    </xf>
    <xf numFmtId="49" fontId="21" fillId="0" borderId="32" xfId="0" applyNumberFormat="1" applyFont="1" applyFill="1" applyBorder="1" applyAlignment="1">
      <alignment horizontal="center" vertical="center"/>
    </xf>
    <xf numFmtId="49" fontId="21" fillId="0" borderId="33" xfId="0" applyNumberFormat="1" applyFont="1" applyFill="1" applyBorder="1" applyAlignment="1">
      <alignment horizontal="center" vertical="center"/>
    </xf>
    <xf numFmtId="49" fontId="21" fillId="0" borderId="34" xfId="0" applyNumberFormat="1" applyFont="1" applyFill="1" applyBorder="1" applyAlignment="1">
      <alignment horizontal="center" vertical="center"/>
    </xf>
    <xf numFmtId="49" fontId="22" fillId="0" borderId="28" xfId="0" applyNumberFormat="1" applyFont="1" applyFill="1" applyBorder="1" applyAlignment="1">
      <alignment horizontal="center" vertical="center"/>
    </xf>
    <xf numFmtId="49" fontId="22" fillId="0" borderId="29" xfId="0" applyNumberFormat="1" applyFont="1" applyFill="1" applyBorder="1" applyAlignment="1">
      <alignment horizontal="center" vertical="center"/>
    </xf>
    <xf numFmtId="49" fontId="22" fillId="25" borderId="28" xfId="0" applyNumberFormat="1" applyFont="1" applyFill="1" applyBorder="1" applyAlignment="1">
      <alignment horizontal="center" vertical="center"/>
    </xf>
    <xf numFmtId="0" fontId="22" fillId="25" borderId="28" xfId="0" applyNumberFormat="1" applyFont="1" applyFill="1" applyBorder="1" applyAlignment="1">
      <alignment horizontal="center" vertical="center"/>
    </xf>
    <xf numFmtId="49" fontId="22" fillId="25" borderId="29" xfId="0" applyNumberFormat="1" applyFont="1" applyFill="1" applyBorder="1" applyAlignment="1">
      <alignment horizontal="center" vertical="center"/>
    </xf>
    <xf numFmtId="49" fontId="22" fillId="0" borderId="43" xfId="0" applyNumberFormat="1" applyFont="1" applyFill="1" applyBorder="1" applyAlignment="1">
      <alignment horizontal="center" vertical="center"/>
    </xf>
    <xf numFmtId="49" fontId="22" fillId="0" borderId="44" xfId="0" applyNumberFormat="1" applyFont="1" applyFill="1" applyBorder="1" applyAlignment="1">
      <alignment horizontal="center" vertical="center"/>
    </xf>
    <xf numFmtId="0" fontId="22" fillId="0" borderId="43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textRotation="45"/>
    </xf>
    <xf numFmtId="49" fontId="21" fillId="0" borderId="8" xfId="0" applyNumberFormat="1" applyFont="1" applyFill="1" applyBorder="1" applyAlignment="1">
      <alignment horizontal="center" vertical="center" textRotation="45"/>
    </xf>
    <xf numFmtId="49" fontId="22" fillId="0" borderId="3" xfId="0" applyNumberFormat="1" applyFont="1" applyFill="1" applyBorder="1" applyAlignment="1">
      <alignment horizontal="center" vertical="center"/>
    </xf>
    <xf numFmtId="49" fontId="22" fillId="0" borderId="40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</cellXfs>
  <cellStyles count="2386">
    <cellStyle name="20% - Accent1" xfId="25"/>
    <cellStyle name="20% - Accent1 2" xfId="1"/>
    <cellStyle name="20% - Accent1 2 2" xfId="11"/>
    <cellStyle name="20% - Accent1 2 2 2" xfId="20"/>
    <cellStyle name="20% - Accent1 2 2 2 2" xfId="30"/>
    <cellStyle name="20% - Accent1 2 2 2 2 2" xfId="4"/>
    <cellStyle name="20% - Accent1 2 2 2 2 3" xfId="31"/>
    <cellStyle name="20% - Accent1 2 2 2 3" xfId="33"/>
    <cellStyle name="20% - Accent1 2 2 2 4" xfId="34"/>
    <cellStyle name="20% - Accent1 2 2 2 5" xfId="35"/>
    <cellStyle name="20% - Accent1 2 2 3" xfId="36"/>
    <cellStyle name="20% - Accent1 2 2 3 2" xfId="37"/>
    <cellStyle name="20% - Accent1 2 2 3 3" xfId="3"/>
    <cellStyle name="20% - Accent1 2 2 4" xfId="38"/>
    <cellStyle name="20% - Accent1 2 3" xfId="39"/>
    <cellStyle name="20% - Accent1 2 3 2" xfId="40"/>
    <cellStyle name="20% - Accent1 2 3 2 2" xfId="41"/>
    <cellStyle name="20% - Accent1 2 3 2 2 2" xfId="45"/>
    <cellStyle name="20% - Accent1 2 3 2 2 3" xfId="52"/>
    <cellStyle name="20% - Accent1 2 3 2 3" xfId="6"/>
    <cellStyle name="20% - Accent1 2 3 2 4" xfId="53"/>
    <cellStyle name="20% - Accent1 2 3 2 5" xfId="13"/>
    <cellStyle name="20% - Accent1 2 3 3" xfId="54"/>
    <cellStyle name="20% - Accent1 2 3 3 2" xfId="55"/>
    <cellStyle name="20% - Accent1 2 3 3 3" xfId="57"/>
    <cellStyle name="20% - Accent1 2 3 4" xfId="42"/>
    <cellStyle name="20% - Accent1 2 4" xfId="60"/>
    <cellStyle name="20% - Accent1 2 4 2" xfId="29"/>
    <cellStyle name="20% - Accent1 2 4 2 2" xfId="62"/>
    <cellStyle name="20% - Accent1 2 4 2 3" xfId="44"/>
    <cellStyle name="20% - Accent1 2 4 2 4" xfId="46"/>
    <cellStyle name="20% - Accent1 2 4 3" xfId="64"/>
    <cellStyle name="20% - Accent1 2 4 3 2" xfId="66"/>
    <cellStyle name="20% - Accent1 2 4 3 3" xfId="67"/>
    <cellStyle name="20% - Accent1 2 4 4" xfId="56"/>
    <cellStyle name="20% - Accent1 2 4 5" xfId="59"/>
    <cellStyle name="20% - Accent1 2 5" xfId="68"/>
    <cellStyle name="20% - Accent1 2 5 2" xfId="73"/>
    <cellStyle name="20% - Accent1 2 5 3" xfId="61"/>
    <cellStyle name="20% - Accent1 2 6" xfId="76"/>
    <cellStyle name="20% - Accent1 2 6 2" xfId="77"/>
    <cellStyle name="20% - Accent1 2 6 3" xfId="65"/>
    <cellStyle name="20% - Accent1 2 7" xfId="72"/>
    <cellStyle name="20% - Accent1 3" xfId="80"/>
    <cellStyle name="20% - Accent1 3 2" xfId="89"/>
    <cellStyle name="20% - Accent1 3 2 2" xfId="90"/>
    <cellStyle name="20% - Accent1 3 2 3" xfId="27"/>
    <cellStyle name="20% - Accent1 3 2 4" xfId="63"/>
    <cellStyle name="20% - Accent1 3 3" xfId="95"/>
    <cellStyle name="20% - Accent1 3 3 2" xfId="75"/>
    <cellStyle name="20% - Accent1 3 3 3" xfId="70"/>
    <cellStyle name="20% - Accent1 3 4" xfId="96"/>
    <cellStyle name="20% - Accent1 3 5" xfId="22"/>
    <cellStyle name="20% - Accent1 4" xfId="99"/>
    <cellStyle name="20% - Accent1 4 2" xfId="100"/>
    <cellStyle name="20% - Accent1 4 3" xfId="101"/>
    <cellStyle name="20% - Accent1 5" xfId="105"/>
    <cellStyle name="20% - Accent1 5 2" xfId="108"/>
    <cellStyle name="20% - Accent1 5 3" xfId="114"/>
    <cellStyle name="20% - Accent1 6" xfId="119"/>
    <cellStyle name="20% - Accent2" xfId="122"/>
    <cellStyle name="20% - Accent2 2" xfId="126"/>
    <cellStyle name="20% - Accent2 2 2" xfId="127"/>
    <cellStyle name="20% - Accent2 2 2 2" xfId="128"/>
    <cellStyle name="20% - Accent2 2 2 2 2" xfId="131"/>
    <cellStyle name="20% - Accent2 2 2 2 2 2" xfId="133"/>
    <cellStyle name="20% - Accent2 2 2 2 2 3" xfId="138"/>
    <cellStyle name="20% - Accent2 2 2 2 3" xfId="142"/>
    <cellStyle name="20% - Accent2 2 2 2 4" xfId="145"/>
    <cellStyle name="20% - Accent2 2 2 2 5" xfId="148"/>
    <cellStyle name="20% - Accent2 2 2 3" xfId="149"/>
    <cellStyle name="20% - Accent2 2 2 3 2" xfId="153"/>
    <cellStyle name="20% - Accent2 2 2 3 3" xfId="159"/>
    <cellStyle name="20% - Accent2 2 2 4" xfId="160"/>
    <cellStyle name="20% - Accent2 2 3" xfId="161"/>
    <cellStyle name="20% - Accent2 2 3 2" xfId="162"/>
    <cellStyle name="20% - Accent2 2 3 2 2" xfId="164"/>
    <cellStyle name="20% - Accent2 2 3 2 2 2" xfId="165"/>
    <cellStyle name="20% - Accent2 2 3 2 2 3" xfId="170"/>
    <cellStyle name="20% - Accent2 2 3 2 3" xfId="174"/>
    <cellStyle name="20% - Accent2 2 3 2 4" xfId="178"/>
    <cellStyle name="20% - Accent2 2 3 2 5" xfId="180"/>
    <cellStyle name="20% - Accent2 2 3 3" xfId="181"/>
    <cellStyle name="20% - Accent2 2 3 3 2" xfId="183"/>
    <cellStyle name="20% - Accent2 2 3 3 3" xfId="187"/>
    <cellStyle name="20% - Accent2 2 3 4" xfId="188"/>
    <cellStyle name="20% - Accent2 2 4" xfId="189"/>
    <cellStyle name="20% - Accent2 2 4 2" xfId="190"/>
    <cellStyle name="20% - Accent2 2 4 2 2" xfId="191"/>
    <cellStyle name="20% - Accent2 2 4 2 3" xfId="192"/>
    <cellStyle name="20% - Accent2 2 4 2 4" xfId="195"/>
    <cellStyle name="20% - Accent2 2 4 3" xfId="196"/>
    <cellStyle name="20% - Accent2 2 4 3 2" xfId="197"/>
    <cellStyle name="20% - Accent2 2 4 3 3" xfId="198"/>
    <cellStyle name="20% - Accent2 2 4 4" xfId="199"/>
    <cellStyle name="20% - Accent2 2 4 5" xfId="201"/>
    <cellStyle name="20% - Accent2 2 5" xfId="202"/>
    <cellStyle name="20% - Accent2 2 5 2" xfId="203"/>
    <cellStyle name="20% - Accent2 2 5 3" xfId="204"/>
    <cellStyle name="20% - Accent2 2 6" xfId="205"/>
    <cellStyle name="20% - Accent2 2 6 2" xfId="208"/>
    <cellStyle name="20% - Accent2 2 6 3" xfId="211"/>
    <cellStyle name="20% - Accent2 2 7" xfId="215"/>
    <cellStyle name="20% - Accent2 3" xfId="220"/>
    <cellStyle name="20% - Accent2 3 2" xfId="221"/>
    <cellStyle name="20% - Accent2 3 2 2" xfId="226"/>
    <cellStyle name="20% - Accent2 3 2 3" xfId="228"/>
    <cellStyle name="20% - Accent2 3 2 4" xfId="230"/>
    <cellStyle name="20% - Accent2 3 3" xfId="231"/>
    <cellStyle name="20% - Accent2 3 3 2" xfId="233"/>
    <cellStyle name="20% - Accent2 3 3 3" xfId="235"/>
    <cellStyle name="20% - Accent2 3 4" xfId="237"/>
    <cellStyle name="20% - Accent2 3 5" xfId="239"/>
    <cellStyle name="20% - Accent2 4" xfId="244"/>
    <cellStyle name="20% - Accent2 4 2" xfId="245"/>
    <cellStyle name="20% - Accent2 4 3" xfId="247"/>
    <cellStyle name="20% - Accent2 5" xfId="250"/>
    <cellStyle name="20% - Accent2 5 2" xfId="253"/>
    <cellStyle name="20% - Accent2 5 3" xfId="258"/>
    <cellStyle name="20% - Accent2 6" xfId="260"/>
    <cellStyle name="20% - Accent3" xfId="152"/>
    <cellStyle name="20% - Accent3 2" xfId="264"/>
    <cellStyle name="20% - Accent3 2 2" xfId="265"/>
    <cellStyle name="20% - Accent3 2 2 2" xfId="112"/>
    <cellStyle name="20% - Accent3 2 2 2 2" xfId="266"/>
    <cellStyle name="20% - Accent3 2 2 2 2 2" xfId="270"/>
    <cellStyle name="20% - Accent3 2 2 2 2 3" xfId="272"/>
    <cellStyle name="20% - Accent3 2 2 2 3" xfId="207"/>
    <cellStyle name="20% - Accent3 2 2 2 4" xfId="210"/>
    <cellStyle name="20% - Accent3 2 2 2 5" xfId="273"/>
    <cellStyle name="20% - Accent3 2 2 3" xfId="274"/>
    <cellStyle name="20% - Accent3 2 2 3 2" xfId="275"/>
    <cellStyle name="20% - Accent3 2 2 3 3" xfId="277"/>
    <cellStyle name="20% - Accent3 2 2 4" xfId="279"/>
    <cellStyle name="20% - Accent3 2 3" xfId="281"/>
    <cellStyle name="20% - Accent3 2 3 2" xfId="287"/>
    <cellStyle name="20% - Accent3 2 3 2 2" xfId="291"/>
    <cellStyle name="20% - Accent3 2 3 2 2 2" xfId="297"/>
    <cellStyle name="20% - Accent3 2 3 2 2 3" xfId="302"/>
    <cellStyle name="20% - Accent3 2 3 2 3" xfId="307"/>
    <cellStyle name="20% - Accent3 2 3 2 4" xfId="88"/>
    <cellStyle name="20% - Accent3 2 3 2 5" xfId="94"/>
    <cellStyle name="20% - Accent3 2 3 3" xfId="311"/>
    <cellStyle name="20% - Accent3 2 3 3 2" xfId="313"/>
    <cellStyle name="20% - Accent3 2 3 3 3" xfId="316"/>
    <cellStyle name="20% - Accent3 2 3 4" xfId="319"/>
    <cellStyle name="20% - Accent3 2 4" xfId="320"/>
    <cellStyle name="20% - Accent3 2 4 2" xfId="323"/>
    <cellStyle name="20% - Accent3 2 4 2 2" xfId="50"/>
    <cellStyle name="20% - Accent3 2 4 2 3" xfId="327"/>
    <cellStyle name="20% - Accent3 2 4 2 4" xfId="225"/>
    <cellStyle name="20% - Accent3 2 4 3" xfId="329"/>
    <cellStyle name="20% - Accent3 2 4 3 2" xfId="331"/>
    <cellStyle name="20% - Accent3 2 4 3 3" xfId="335"/>
    <cellStyle name="20% - Accent3 2 4 4" xfId="338"/>
    <cellStyle name="20% - Accent3 2 4 5" xfId="342"/>
    <cellStyle name="20% - Accent3 2 5" xfId="343"/>
    <cellStyle name="20% - Accent3 2 5 2" xfId="344"/>
    <cellStyle name="20% - Accent3 2 5 3" xfId="14"/>
    <cellStyle name="20% - Accent3 2 6" xfId="345"/>
    <cellStyle name="20% - Accent3 2 6 2" xfId="346"/>
    <cellStyle name="20% - Accent3 2 6 3" xfId="347"/>
    <cellStyle name="20% - Accent3 2 7" xfId="350"/>
    <cellStyle name="20% - Accent3 3" xfId="354"/>
    <cellStyle name="20% - Accent3 3 2" xfId="355"/>
    <cellStyle name="20% - Accent3 3 2 2" xfId="254"/>
    <cellStyle name="20% - Accent3 3 2 3" xfId="356"/>
    <cellStyle name="20% - Accent3 3 2 4" xfId="357"/>
    <cellStyle name="20% - Accent3 3 3" xfId="358"/>
    <cellStyle name="20% - Accent3 3 3 2" xfId="359"/>
    <cellStyle name="20% - Accent3 3 3 3" xfId="360"/>
    <cellStyle name="20% - Accent3 3 4" xfId="362"/>
    <cellStyle name="20% - Accent3 3 5" xfId="364"/>
    <cellStyle name="20% - Accent3 4" xfId="365"/>
    <cellStyle name="20% - Accent3 4 2" xfId="367"/>
    <cellStyle name="20% - Accent3 4 3" xfId="369"/>
    <cellStyle name="20% - Accent3 5" xfId="371"/>
    <cellStyle name="20% - Accent3 5 2" xfId="374"/>
    <cellStyle name="20% - Accent3 5 3" xfId="377"/>
    <cellStyle name="20% - Accent3 6" xfId="379"/>
    <cellStyle name="20% - Accent4" xfId="158"/>
    <cellStyle name="20% - Accent4 2" xfId="380"/>
    <cellStyle name="20% - Accent4 2 2" xfId="381"/>
    <cellStyle name="20% - Accent4 2 2 2" xfId="383"/>
    <cellStyle name="20% - Accent4 2 2 2 2" xfId="388"/>
    <cellStyle name="20% - Accent4 2 2 2 2 2" xfId="390"/>
    <cellStyle name="20% - Accent4 2 2 2 2 3" xfId="392"/>
    <cellStyle name="20% - Accent4 2 2 2 3" xfId="395"/>
    <cellStyle name="20% - Accent4 2 2 2 4" xfId="397"/>
    <cellStyle name="20% - Accent4 2 2 2 5" xfId="401"/>
    <cellStyle name="20% - Accent4 2 2 3" xfId="403"/>
    <cellStyle name="20% - Accent4 2 2 3 2" xfId="406"/>
    <cellStyle name="20% - Accent4 2 2 3 3" xfId="408"/>
    <cellStyle name="20% - Accent4 2 2 4" xfId="410"/>
    <cellStyle name="20% - Accent4 2 3" xfId="413"/>
    <cellStyle name="20% - Accent4 2 3 2" xfId="416"/>
    <cellStyle name="20% - Accent4 2 3 2 2" xfId="421"/>
    <cellStyle name="20% - Accent4 2 3 2 2 2" xfId="423"/>
    <cellStyle name="20% - Accent4 2 3 2 2 3" xfId="424"/>
    <cellStyle name="20% - Accent4 2 3 2 3" xfId="427"/>
    <cellStyle name="20% - Accent4 2 3 2 4" xfId="428"/>
    <cellStyle name="20% - Accent4 2 3 2 5" xfId="429"/>
    <cellStyle name="20% - Accent4 2 3 3" xfId="432"/>
    <cellStyle name="20% - Accent4 2 3 3 2" xfId="435"/>
    <cellStyle name="20% - Accent4 2 3 3 3" xfId="436"/>
    <cellStyle name="20% - Accent4 2 3 4" xfId="269"/>
    <cellStyle name="20% - Accent4 2 4" xfId="384"/>
    <cellStyle name="20% - Accent4 2 4 2" xfId="389"/>
    <cellStyle name="20% - Accent4 2 4 2 2" xfId="391"/>
    <cellStyle name="20% - Accent4 2 4 2 3" xfId="393"/>
    <cellStyle name="20% - Accent4 2 4 2 4" xfId="437"/>
    <cellStyle name="20% - Accent4 2 4 3" xfId="396"/>
    <cellStyle name="20% - Accent4 2 4 3 2" xfId="439"/>
    <cellStyle name="20% - Accent4 2 4 3 3" xfId="440"/>
    <cellStyle name="20% - Accent4 2 4 4" xfId="398"/>
    <cellStyle name="20% - Accent4 2 4 5" xfId="402"/>
    <cellStyle name="20% - Accent4 2 5" xfId="404"/>
    <cellStyle name="20% - Accent4 2 5 2" xfId="407"/>
    <cellStyle name="20% - Accent4 2 5 3" xfId="409"/>
    <cellStyle name="20% - Accent4 2 6" xfId="411"/>
    <cellStyle name="20% - Accent4 2 6 2" xfId="442"/>
    <cellStyle name="20% - Accent4 2 6 3" xfId="444"/>
    <cellStyle name="20% - Accent4 2 7" xfId="446"/>
    <cellStyle name="20% - Accent4 3" xfId="447"/>
    <cellStyle name="20% - Accent4 3 2" xfId="449"/>
    <cellStyle name="20% - Accent4 3 2 2" xfId="140"/>
    <cellStyle name="20% - Accent4 3 2 3" xfId="143"/>
    <cellStyle name="20% - Accent4 3 2 4" xfId="146"/>
    <cellStyle name="20% - Accent4 3 3" xfId="451"/>
    <cellStyle name="20% - Accent4 3 3 2" xfId="155"/>
    <cellStyle name="20% - Accent4 3 3 3" xfId="454"/>
    <cellStyle name="20% - Accent4 3 4" xfId="417"/>
    <cellStyle name="20% - Accent4 3 5" xfId="433"/>
    <cellStyle name="20% - Accent4 4" xfId="458"/>
    <cellStyle name="20% - Accent4 4 2" xfId="461"/>
    <cellStyle name="20% - Accent4 4 3" xfId="464"/>
    <cellStyle name="20% - Accent4 5" xfId="468"/>
    <cellStyle name="20% - Accent4 5 2" xfId="471"/>
    <cellStyle name="20% - Accent4 5 3" xfId="473"/>
    <cellStyle name="20% - Accent4 6" xfId="477"/>
    <cellStyle name="20% - Accent5" xfId="457"/>
    <cellStyle name="20% - Accent5 2" xfId="478"/>
    <cellStyle name="20% - Accent5 2 2" xfId="479"/>
    <cellStyle name="20% - Accent5 2 2 2" xfId="482"/>
    <cellStyle name="20% - Accent5 2 2 2 2" xfId="486"/>
    <cellStyle name="20% - Accent5 2 2 2 2 2" xfId="488"/>
    <cellStyle name="20% - Accent5 2 2 2 2 3" xfId="490"/>
    <cellStyle name="20% - Accent5 2 2 2 3" xfId="492"/>
    <cellStyle name="20% - Accent5 2 2 2 4" xfId="494"/>
    <cellStyle name="20% - Accent5 2 2 2 5" xfId="496"/>
    <cellStyle name="20% - Accent5 2 2 3" xfId="500"/>
    <cellStyle name="20% - Accent5 2 2 3 2" xfId="169"/>
    <cellStyle name="20% - Accent5 2 2 3 3" xfId="503"/>
    <cellStyle name="20% - Accent5 2 2 4" xfId="506"/>
    <cellStyle name="20% - Accent5 2 3" xfId="130"/>
    <cellStyle name="20% - Accent5 2 3 2" xfId="135"/>
    <cellStyle name="20% - Accent5 2 3 2 2" xfId="508"/>
    <cellStyle name="20% - Accent5 2 3 2 2 2" xfId="438"/>
    <cellStyle name="20% - Accent5 2 3 2 2 3" xfId="28"/>
    <cellStyle name="20% - Accent5 2 3 2 3" xfId="510"/>
    <cellStyle name="20% - Accent5 2 3 2 4" xfId="512"/>
    <cellStyle name="20% - Accent5 2 3 2 5" xfId="24"/>
    <cellStyle name="20% - Accent5 2 3 3" xfId="136"/>
    <cellStyle name="20% - Accent5 2 3 3 2" xfId="514"/>
    <cellStyle name="20% - Accent5 2 3 3 3" xfId="517"/>
    <cellStyle name="20% - Accent5 2 3 4" xfId="294"/>
    <cellStyle name="20% - Accent5 2 4" xfId="141"/>
    <cellStyle name="20% - Accent5 2 4 2" xfId="518"/>
    <cellStyle name="20% - Accent5 2 4 2 2" xfId="519"/>
    <cellStyle name="20% - Accent5 2 4 2 3" xfId="106"/>
    <cellStyle name="20% - Accent5 2 4 2 4" xfId="110"/>
    <cellStyle name="20% - Accent5 2 4 3" xfId="520"/>
    <cellStyle name="20% - Accent5 2 4 3 2" xfId="521"/>
    <cellStyle name="20% - Accent5 2 4 3 3" xfId="524"/>
    <cellStyle name="20% - Accent5 2 4 4" xfId="527"/>
    <cellStyle name="20% - Accent5 2 4 5" xfId="530"/>
    <cellStyle name="20% - Accent5 2 5" xfId="144"/>
    <cellStyle name="20% - Accent5 2 5 2" xfId="194"/>
    <cellStyle name="20% - Accent5 2 5 3" xfId="21"/>
    <cellStyle name="20% - Accent5 2 6" xfId="147"/>
    <cellStyle name="20% - Accent5 2 6 2" xfId="532"/>
    <cellStyle name="20% - Accent5 2 6 3" xfId="533"/>
    <cellStyle name="20% - Accent5 2 7" xfId="534"/>
    <cellStyle name="20% - Accent5 3" xfId="535"/>
    <cellStyle name="20% - Accent5 3 2" xfId="120"/>
    <cellStyle name="20% - Accent5 3 2 2" xfId="124"/>
    <cellStyle name="20% - Accent5 3 2 3" xfId="218"/>
    <cellStyle name="20% - Accent5 3 2 4" xfId="242"/>
    <cellStyle name="20% - Accent5 3 3" xfId="150"/>
    <cellStyle name="20% - Accent5 3 3 2" xfId="262"/>
    <cellStyle name="20% - Accent5 3 3 3" xfId="352"/>
    <cellStyle name="20% - Accent5 3 4" xfId="156"/>
    <cellStyle name="20% - Accent5 3 5" xfId="455"/>
    <cellStyle name="20% - Accent5 4" xfId="536"/>
    <cellStyle name="20% - Accent5 4 2" xfId="540"/>
    <cellStyle name="20% - Accent5 4 3" xfId="544"/>
    <cellStyle name="20% - Accent5 5" xfId="547"/>
    <cellStyle name="20% - Accent5 5 2" xfId="550"/>
    <cellStyle name="20% - Accent5 5 3" xfId="552"/>
    <cellStyle name="20% - Accent5 6" xfId="555"/>
    <cellStyle name="20% - Accent6" xfId="557"/>
    <cellStyle name="20% - Accent6 2" xfId="558"/>
    <cellStyle name="20% - Accent6 2 2" xfId="559"/>
    <cellStyle name="20% - Accent6 2 2 2" xfId="562"/>
    <cellStyle name="20% - Accent6 2 2 2 2" xfId="563"/>
    <cellStyle name="20% - Accent6 2 2 2 2 2" xfId="564"/>
    <cellStyle name="20% - Accent6 2 2 2 2 3" xfId="565"/>
    <cellStyle name="20% - Accent6 2 2 2 3" xfId="566"/>
    <cellStyle name="20% - Accent6 2 2 2 4" xfId="567"/>
    <cellStyle name="20% - Accent6 2 2 2 5" xfId="568"/>
    <cellStyle name="20% - Accent6 2 2 3" xfId="485"/>
    <cellStyle name="20% - Accent6 2 2 3 2" xfId="487"/>
    <cellStyle name="20% - Accent6 2 2 3 3" xfId="489"/>
    <cellStyle name="20% - Accent6 2 2 4" xfId="491"/>
    <cellStyle name="20% - Accent6 2 3" xfId="163"/>
    <cellStyle name="20% - Accent6 2 3 2" xfId="167"/>
    <cellStyle name="20% - Accent6 2 3 2 2" xfId="443"/>
    <cellStyle name="20% - Accent6 2 3 2 2 2" xfId="569"/>
    <cellStyle name="20% - Accent6 2 3 2 2 3" xfId="571"/>
    <cellStyle name="20% - Accent6 2 3 2 3" xfId="572"/>
    <cellStyle name="20% - Accent6 2 3 2 4" xfId="573"/>
    <cellStyle name="20% - Accent6 2 3 2 5" xfId="574"/>
    <cellStyle name="20% - Accent6 2 3 3" xfId="168"/>
    <cellStyle name="20% - Accent6 2 3 3 2" xfId="575"/>
    <cellStyle name="20% - Accent6 2 3 3 3" xfId="576"/>
    <cellStyle name="20% - Accent6 2 3 4" xfId="502"/>
    <cellStyle name="20% - Accent6 2 4" xfId="173"/>
    <cellStyle name="20% - Accent6 2 4 2" xfId="578"/>
    <cellStyle name="20% - Accent6 2 4 2 2" xfId="581"/>
    <cellStyle name="20% - Accent6 2 4 2 3" xfId="583"/>
    <cellStyle name="20% - Accent6 2 4 2 4" xfId="584"/>
    <cellStyle name="20% - Accent6 2 4 3" xfId="586"/>
    <cellStyle name="20% - Accent6 2 4 3 2" xfId="589"/>
    <cellStyle name="20% - Accent6 2 4 3 3" xfId="592"/>
    <cellStyle name="20% - Accent6 2 4 4" xfId="596"/>
    <cellStyle name="20% - Accent6 2 4 5" xfId="599"/>
    <cellStyle name="20% - Accent6 2 5" xfId="177"/>
    <cellStyle name="20% - Accent6 2 5 2" xfId="602"/>
    <cellStyle name="20% - Accent6 2 5 3" xfId="603"/>
    <cellStyle name="20% - Accent6 2 6" xfId="179"/>
    <cellStyle name="20% - Accent6 2 6 2" xfId="605"/>
    <cellStyle name="20% - Accent6 2 6 3" xfId="606"/>
    <cellStyle name="20% - Accent6 2 7" xfId="16"/>
    <cellStyle name="20% - Accent6 3" xfId="607"/>
    <cellStyle name="20% - Accent6 3 2" xfId="278"/>
    <cellStyle name="20% - Accent6 3 2 2" xfId="608"/>
    <cellStyle name="20% - Accent6 3 2 3" xfId="507"/>
    <cellStyle name="20% - Accent6 3 2 4" xfId="509"/>
    <cellStyle name="20% - Accent6 3 3" xfId="182"/>
    <cellStyle name="20% - Accent6 3 3 2" xfId="609"/>
    <cellStyle name="20% - Accent6 3 3 3" xfId="513"/>
    <cellStyle name="20% - Accent6 3 4" xfId="186"/>
    <cellStyle name="20% - Accent6 3 5" xfId="612"/>
    <cellStyle name="20% - Accent6 4" xfId="613"/>
    <cellStyle name="20% - Accent6 4 2" xfId="317"/>
    <cellStyle name="20% - Accent6 4 3" xfId="614"/>
    <cellStyle name="20% - Accent6 5" xfId="616"/>
    <cellStyle name="20% - Accent6 5 2" xfId="337"/>
    <cellStyle name="20% - Accent6 5 3" xfId="339"/>
    <cellStyle name="20% - Accent6 6" xfId="618"/>
    <cellStyle name="40% - Accent1" xfId="321"/>
    <cellStyle name="40% - Accent1 2" xfId="47"/>
    <cellStyle name="40% - Accent1 2 2" xfId="501"/>
    <cellStyle name="40% - Accent1 2 2 2" xfId="620"/>
    <cellStyle name="40% - Accent1 2 2 2 2" xfId="621"/>
    <cellStyle name="40% - Accent1 2 2 2 2 2" xfId="624"/>
    <cellStyle name="40% - Accent1 2 2 2 2 3" xfId="626"/>
    <cellStyle name="40% - Accent1 2 2 2 3" xfId="627"/>
    <cellStyle name="40% - Accent1 2 2 2 4" xfId="628"/>
    <cellStyle name="40% - Accent1 2 2 2 5" xfId="629"/>
    <cellStyle name="40% - Accent1 2 2 3" xfId="630"/>
    <cellStyle name="40% - Accent1 2 2 3 2" xfId="499"/>
    <cellStyle name="40% - Accent1 2 2 3 3" xfId="505"/>
    <cellStyle name="40% - Accent1 2 2 4" xfId="631"/>
    <cellStyle name="40% - Accent1 2 3" xfId="632"/>
    <cellStyle name="40% - Accent1 2 3 2" xfId="71"/>
    <cellStyle name="40% - Accent1 2 3 2 2" xfId="79"/>
    <cellStyle name="40% - Accent1 2 3 2 2 2" xfId="85"/>
    <cellStyle name="40% - Accent1 2 3 2 2 3" xfId="92"/>
    <cellStyle name="40% - Accent1 2 3 2 3" xfId="98"/>
    <cellStyle name="40% - Accent1 2 3 2 4" xfId="103"/>
    <cellStyle name="40% - Accent1 2 3 2 5" xfId="117"/>
    <cellStyle name="40% - Accent1 2 3 3" xfId="633"/>
    <cellStyle name="40% - Accent1 2 3 3 2" xfId="217"/>
    <cellStyle name="40% - Accent1 2 3 3 3" xfId="241"/>
    <cellStyle name="40% - Accent1 2 3 4" xfId="635"/>
    <cellStyle name="40% - Accent1 2 4" xfId="636"/>
    <cellStyle name="40% - Accent1 2 4 2" xfId="637"/>
    <cellStyle name="40% - Accent1 2 4 2 2" xfId="639"/>
    <cellStyle name="40% - Accent1 2 4 2 3" xfId="641"/>
    <cellStyle name="40% - Accent1 2 4 2 4" xfId="645"/>
    <cellStyle name="40% - Accent1 2 4 3" xfId="646"/>
    <cellStyle name="40% - Accent1 2 4 3 2" xfId="649"/>
    <cellStyle name="40% - Accent1 2 4 3 3" xfId="650"/>
    <cellStyle name="40% - Accent1 2 4 4" xfId="652"/>
    <cellStyle name="40% - Accent1 2 4 5" xfId="656"/>
    <cellStyle name="40% - Accent1 2 5" xfId="460"/>
    <cellStyle name="40% - Accent1 2 5 2" xfId="172"/>
    <cellStyle name="40% - Accent1 2 5 3" xfId="176"/>
    <cellStyle name="40% - Accent1 2 6" xfId="462"/>
    <cellStyle name="40% - Accent1 2 6 2" xfId="185"/>
    <cellStyle name="40% - Accent1 2 6 3" xfId="611"/>
    <cellStyle name="40% - Accent1 2 7" xfId="385"/>
    <cellStyle name="40% - Accent1 3" xfId="324"/>
    <cellStyle name="40% - Accent1 3 2" xfId="593"/>
    <cellStyle name="40% - Accent1 3 2 2" xfId="659"/>
    <cellStyle name="40% - Accent1 3 2 3" xfId="481"/>
    <cellStyle name="40% - Accent1 3 2 4" xfId="497"/>
    <cellStyle name="40% - Accent1 3 3" xfId="597"/>
    <cellStyle name="40% - Accent1 3 3 2" xfId="213"/>
    <cellStyle name="40% - Accent1 3 3 3" xfId="134"/>
    <cellStyle name="40% - Accent1 3 4" xfId="660"/>
    <cellStyle name="40% - Accent1 3 5" xfId="469"/>
    <cellStyle name="40% - Accent1 4" xfId="222"/>
    <cellStyle name="40% - Accent1 4 2" xfId="227"/>
    <cellStyle name="40% - Accent1 4 3" xfId="229"/>
    <cellStyle name="40% - Accent1 5" xfId="232"/>
    <cellStyle name="40% - Accent1 5 2" xfId="234"/>
    <cellStyle name="40% - Accent1 5 3" xfId="236"/>
    <cellStyle name="40% - Accent1 6" xfId="238"/>
    <cellStyle name="40% - Accent2" xfId="328"/>
    <cellStyle name="40% - Accent2 2" xfId="330"/>
    <cellStyle name="40% - Accent2 2 2" xfId="516"/>
    <cellStyle name="40% - Accent2 2 2 2" xfId="662"/>
    <cellStyle name="40% - Accent2 2 2 2 2" xfId="663"/>
    <cellStyle name="40% - Accent2 2 2 2 2 2" xfId="665"/>
    <cellStyle name="40% - Accent2 2 2 2 2 3" xfId="667"/>
    <cellStyle name="40% - Accent2 2 2 2 3" xfId="668"/>
    <cellStyle name="40% - Accent2 2 2 2 4" xfId="672"/>
    <cellStyle name="40% - Accent2 2 2 2 5" xfId="676"/>
    <cellStyle name="40% - Accent2 2 2 3" xfId="678"/>
    <cellStyle name="40% - Accent2 2 2 3 2" xfId="679"/>
    <cellStyle name="40% - Accent2 2 2 3 3" xfId="680"/>
    <cellStyle name="40% - Accent2 2 2 4" xfId="682"/>
    <cellStyle name="40% - Accent2 2 3" xfId="684"/>
    <cellStyle name="40% - Accent2 2 3 2" xfId="685"/>
    <cellStyle name="40% - Accent2 2 3 2 2" xfId="15"/>
    <cellStyle name="40% - Accent2 2 3 2 2 2" xfId="686"/>
    <cellStyle name="40% - Accent2 2 3 2 2 3" xfId="688"/>
    <cellStyle name="40% - Accent2 2 3 2 3" xfId="689"/>
    <cellStyle name="40% - Accent2 2 3 2 4" xfId="692"/>
    <cellStyle name="40% - Accent2 2 3 2 5" xfId="695"/>
    <cellStyle name="40% - Accent2 2 3 3" xfId="696"/>
    <cellStyle name="40% - Accent2 2 3 3 2" xfId="348"/>
    <cellStyle name="40% - Accent2 2 3 3 3" xfId="697"/>
    <cellStyle name="40% - Accent2 2 3 4" xfId="622"/>
    <cellStyle name="40% - Accent2 2 4" xfId="698"/>
    <cellStyle name="40% - Accent2 2 4 2" xfId="699"/>
    <cellStyle name="40% - Accent2 2 4 2 2" xfId="700"/>
    <cellStyle name="40% - Accent2 2 4 2 3" xfId="701"/>
    <cellStyle name="40% - Accent2 2 4 2 4" xfId="702"/>
    <cellStyle name="40% - Accent2 2 4 3" xfId="638"/>
    <cellStyle name="40% - Accent2 2 4 3 2" xfId="703"/>
    <cellStyle name="40% - Accent2 2 4 3 3" xfId="704"/>
    <cellStyle name="40% - Accent2 2 4 4" xfId="640"/>
    <cellStyle name="40% - Accent2 2 4 5" xfId="644"/>
    <cellStyle name="40% - Accent2 2 5" xfId="538"/>
    <cellStyle name="40% - Accent2 2 5 2" xfId="705"/>
    <cellStyle name="40% - Accent2 2 5 3" xfId="647"/>
    <cellStyle name="40% - Accent2 2 6" xfId="542"/>
    <cellStyle name="40% - Accent2 2 6 2" xfId="706"/>
    <cellStyle name="40% - Accent2 2 6 3" xfId="707"/>
    <cellStyle name="40% - Accent2 2 7" xfId="418"/>
    <cellStyle name="40% - Accent2 3" xfId="332"/>
    <cellStyle name="40% - Accent2 3 2" xfId="712"/>
    <cellStyle name="40% - Accent2 3 2 2" xfId="714"/>
    <cellStyle name="40% - Accent2 3 2 3" xfId="561"/>
    <cellStyle name="40% - Accent2 3 2 4" xfId="484"/>
    <cellStyle name="40% - Accent2 3 3" xfId="717"/>
    <cellStyle name="40% - Accent2 3 3 2" xfId="32"/>
    <cellStyle name="40% - Accent2 3 3 3" xfId="166"/>
    <cellStyle name="40% - Accent2 3 4" xfId="719"/>
    <cellStyle name="40% - Accent2 3 5" xfId="548"/>
    <cellStyle name="40% - Accent2 4" xfId="246"/>
    <cellStyle name="40% - Accent2 4 2" xfId="722"/>
    <cellStyle name="40% - Accent2 4 3" xfId="724"/>
    <cellStyle name="40% - Accent2 5" xfId="248"/>
    <cellStyle name="40% - Accent2 5 2" xfId="726"/>
    <cellStyle name="40% - Accent2 5 3" xfId="727"/>
    <cellStyle name="40% - Accent2 6" xfId="728"/>
    <cellStyle name="40% - Accent3" xfId="336"/>
    <cellStyle name="40% - Accent3 2" xfId="115"/>
    <cellStyle name="40% - Accent3 2 2" xfId="523"/>
    <cellStyle name="40% - Accent3 2 2 2" xfId="2"/>
    <cellStyle name="40% - Accent3 2 2 2 2" xfId="729"/>
    <cellStyle name="40% - Accent3 2 2 2 2 2" xfId="448"/>
    <cellStyle name="40% - Accent3 2 2 2 2 3" xfId="459"/>
    <cellStyle name="40% - Accent3 2 2 2 3" xfId="664"/>
    <cellStyle name="40% - Accent3 2 2 2 4" xfId="666"/>
    <cellStyle name="40% - Accent3 2 2 2 5" xfId="732"/>
    <cellStyle name="40% - Accent3 2 2 3" xfId="733"/>
    <cellStyle name="40% - Accent3 2 2 3 2" xfId="653"/>
    <cellStyle name="40% - Accent3 2 2 3 3" xfId="735"/>
    <cellStyle name="40% - Accent3 2 2 4" xfId="10"/>
    <cellStyle name="40% - Accent3 2 3" xfId="284"/>
    <cellStyle name="40% - Accent3 2 3 2" xfId="289"/>
    <cellStyle name="40% - Accent3 2 3 2 2" xfId="293"/>
    <cellStyle name="40% - Accent3 2 3 2 2 2" xfId="731"/>
    <cellStyle name="40% - Accent3 2 3 2 2 3" xfId="709"/>
    <cellStyle name="40% - Accent3 2 3 2 3" xfId="299"/>
    <cellStyle name="40% - Accent3 2 3 2 4" xfId="737"/>
    <cellStyle name="40% - Accent3 2 3 2 5" xfId="738"/>
    <cellStyle name="40% - Accent3 2 3 3" xfId="304"/>
    <cellStyle name="40% - Accent3 2 3 3 2" xfId="526"/>
    <cellStyle name="40% - Accent3 2 3 3 3" xfId="529"/>
    <cellStyle name="40% - Accent3 2 3 4" xfId="83"/>
    <cellStyle name="40% - Accent3 2 4" xfId="309"/>
    <cellStyle name="40% - Accent3 2 4 2" xfId="740"/>
    <cellStyle name="40% - Accent3 2 4 2 2" xfId="742"/>
    <cellStyle name="40% - Accent3 2 4 2 3" xfId="745"/>
    <cellStyle name="40% - Accent3 2 4 2 4" xfId="749"/>
    <cellStyle name="40% - Accent3 2 4 3" xfId="751"/>
    <cellStyle name="40% - Accent3 2 4 3 2" xfId="753"/>
    <cellStyle name="40% - Accent3 2 4 3 3" xfId="756"/>
    <cellStyle name="40% - Accent3 2 4 4" xfId="759"/>
    <cellStyle name="40% - Accent3 2 4 5" xfId="763"/>
    <cellStyle name="40% - Accent3 2 5" xfId="766"/>
    <cellStyle name="40% - Accent3 2 5 2" xfId="768"/>
    <cellStyle name="40% - Accent3 2 5 3" xfId="770"/>
    <cellStyle name="40% - Accent3 2 6" xfId="773"/>
    <cellStyle name="40% - Accent3 2 6 2" xfId="775"/>
    <cellStyle name="40% - Accent3 2 6 3" xfId="777"/>
    <cellStyle name="40% - Accent3 2 7" xfId="779"/>
    <cellStyle name="40% - Accent3 3" xfId="780"/>
    <cellStyle name="40% - Accent3 3 2" xfId="783"/>
    <cellStyle name="40% - Accent3 3 2 2" xfId="58"/>
    <cellStyle name="40% - Accent3 3 2 3" xfId="784"/>
    <cellStyle name="40% - Accent3 3 2 4" xfId="785"/>
    <cellStyle name="40% - Accent3 3 3" xfId="787"/>
    <cellStyle name="40% - Accent3 3 3 2" xfId="51"/>
    <cellStyle name="40% - Accent3 3 3 3" xfId="788"/>
    <cellStyle name="40% - Accent3 3 4" xfId="790"/>
    <cellStyle name="40% - Accent3 3 5" xfId="791"/>
    <cellStyle name="40% - Accent3 4" xfId="252"/>
    <cellStyle name="40% - Accent3 4 2" xfId="794"/>
    <cellStyle name="40% - Accent3 4 3" xfId="796"/>
    <cellStyle name="40% - Accent3 5" xfId="257"/>
    <cellStyle name="40% - Accent3 5 2" xfId="797"/>
    <cellStyle name="40% - Accent3 5 3" xfId="798"/>
    <cellStyle name="40% - Accent3 6" xfId="801"/>
    <cellStyle name="40% - Accent4" xfId="802"/>
    <cellStyle name="40% - Accent4 2" xfId="803"/>
    <cellStyle name="40% - Accent4 2 2" xfId="804"/>
    <cellStyle name="40% - Accent4 2 2 2" xfId="805"/>
    <cellStyle name="40% - Accent4 2 2 2 2" xfId="807"/>
    <cellStyle name="40% - Accent4 2 2 2 2 2" xfId="809"/>
    <cellStyle name="40% - Accent4 2 2 2 2 3" xfId="811"/>
    <cellStyle name="40% - Accent4 2 2 2 3" xfId="813"/>
    <cellStyle name="40% - Accent4 2 2 2 4" xfId="815"/>
    <cellStyle name="40% - Accent4 2 2 2 5" xfId="619"/>
    <cellStyle name="40% - Accent4 2 2 3" xfId="816"/>
    <cellStyle name="40% - Accent4 2 2 3 2" xfId="818"/>
    <cellStyle name="40% - Accent4 2 2 3 3" xfId="819"/>
    <cellStyle name="40% - Accent4 2 2 4" xfId="821"/>
    <cellStyle name="40% - Accent4 2 3" xfId="823"/>
    <cellStyle name="40% - Accent4 2 3 2" xfId="825"/>
    <cellStyle name="40% - Accent4 2 3 2 2" xfId="828"/>
    <cellStyle name="40% - Accent4 2 3 2 2 2" xfId="467"/>
    <cellStyle name="40% - Accent4 2 3 2 2 3" xfId="476"/>
    <cellStyle name="40% - Accent4 2 3 2 3" xfId="831"/>
    <cellStyle name="40% - Accent4 2 3 2 4" xfId="834"/>
    <cellStyle name="40% - Accent4 2 3 2 5" xfId="658"/>
    <cellStyle name="40% - Accent4 2 3 3" xfId="836"/>
    <cellStyle name="40% - Accent4 2 3 3 2" xfId="839"/>
    <cellStyle name="40% - Accent4 2 3 3 3" xfId="841"/>
    <cellStyle name="40% - Accent4 2 3 4" xfId="844"/>
    <cellStyle name="40% - Accent4 2 4" xfId="847"/>
    <cellStyle name="40% - Accent4 2 4 2" xfId="849"/>
    <cellStyle name="40% - Accent4 2 4 2 2" xfId="852"/>
    <cellStyle name="40% - Accent4 2 4 2 3" xfId="855"/>
    <cellStyle name="40% - Accent4 2 4 2 4" xfId="858"/>
    <cellStyle name="40% - Accent4 2 4 3" xfId="860"/>
    <cellStyle name="40% - Accent4 2 4 3 2" xfId="863"/>
    <cellStyle name="40% - Accent4 2 4 3 3" xfId="865"/>
    <cellStyle name="40% - Accent4 2 4 4" xfId="868"/>
    <cellStyle name="40% - Accent4 2 4 5" xfId="872"/>
    <cellStyle name="40% - Accent4 2 5" xfId="875"/>
    <cellStyle name="40% - Accent4 2 5 2" xfId="877"/>
    <cellStyle name="40% - Accent4 2 5 3" xfId="879"/>
    <cellStyle name="40% - Accent4 2 6" xfId="882"/>
    <cellStyle name="40% - Accent4 2 6 2" xfId="884"/>
    <cellStyle name="40% - Accent4 2 6 3" xfId="886"/>
    <cellStyle name="40% - Accent4 2 7" xfId="888"/>
    <cellStyle name="40% - Accent4 3" xfId="889"/>
    <cellStyle name="40% - Accent4 3 2" xfId="892"/>
    <cellStyle name="40% - Accent4 3 2 2" xfId="200"/>
    <cellStyle name="40% - Accent4 3 2 3" xfId="893"/>
    <cellStyle name="40% - Accent4 3 2 4" xfId="894"/>
    <cellStyle name="40% - Accent4 3 3" xfId="896"/>
    <cellStyle name="40% - Accent4 3 3 2" xfId="897"/>
    <cellStyle name="40% - Accent4 3 3 3" xfId="898"/>
    <cellStyle name="40% - Accent4 3 4" xfId="899"/>
    <cellStyle name="40% - Accent4 3 5" xfId="900"/>
    <cellStyle name="40% - Accent4 4" xfId="902"/>
    <cellStyle name="40% - Accent4 4 2" xfId="904"/>
    <cellStyle name="40% - Accent4 4 3" xfId="905"/>
    <cellStyle name="40% - Accent4 5" xfId="907"/>
    <cellStyle name="40% - Accent4 5 2" xfId="908"/>
    <cellStyle name="40% - Accent4 5 3" xfId="909"/>
    <cellStyle name="40% - Accent4 6" xfId="910"/>
    <cellStyle name="40% - Accent5" xfId="911"/>
    <cellStyle name="40% - Accent5 2" xfId="748"/>
    <cellStyle name="40% - Accent5 2 2" xfId="913"/>
    <cellStyle name="40% - Accent5 2 2 2" xfId="915"/>
    <cellStyle name="40% - Accent5 2 2 2 2" xfId="917"/>
    <cellStyle name="40% - Accent5 2 2 2 2 2" xfId="918"/>
    <cellStyle name="40% - Accent5 2 2 2 2 3" xfId="919"/>
    <cellStyle name="40% - Accent5 2 2 2 3" xfId="921"/>
    <cellStyle name="40% - Accent5 2 2 2 4" xfId="922"/>
    <cellStyle name="40% - Accent5 2 2 2 5" xfId="923"/>
    <cellStyle name="40% - Accent5 2 2 3" xfId="925"/>
    <cellStyle name="40% - Accent5 2 2 3 2" xfId="927"/>
    <cellStyle name="40% - Accent5 2 2 3 3" xfId="928"/>
    <cellStyle name="40% - Accent5 2 2 4" xfId="931"/>
    <cellStyle name="40% - Accent5 2 3" xfId="935"/>
    <cellStyle name="40% - Accent5 2 3 2" xfId="671"/>
    <cellStyle name="40% - Accent5 2 3 2 2" xfId="936"/>
    <cellStyle name="40% - Accent5 2 3 2 2 2" xfId="937"/>
    <cellStyle name="40% - Accent5 2 3 2 2 3" xfId="938"/>
    <cellStyle name="40% - Accent5 2 3 2 3" xfId="939"/>
    <cellStyle name="40% - Accent5 2 3 2 4" xfId="940"/>
    <cellStyle name="40% - Accent5 2 3 2 5" xfId="941"/>
    <cellStyle name="40% - Accent5 2 3 3" xfId="675"/>
    <cellStyle name="40% - Accent5 2 3 3 2" xfId="942"/>
    <cellStyle name="40% - Accent5 2 3 3 3" xfId="943"/>
    <cellStyle name="40% - Accent5 2 3 4" xfId="580"/>
    <cellStyle name="40% - Accent5 2 4" xfId="946"/>
    <cellStyle name="40% - Accent5 2 4 2" xfId="947"/>
    <cellStyle name="40% - Accent5 2 4 2 2" xfId="948"/>
    <cellStyle name="40% - Accent5 2 4 2 3" xfId="949"/>
    <cellStyle name="40% - Accent5 2 4 2 4" xfId="950"/>
    <cellStyle name="40% - Accent5 2 4 3" xfId="951"/>
    <cellStyle name="40% - Accent5 2 4 3 2" xfId="952"/>
    <cellStyle name="40% - Accent5 2 4 3 3" xfId="953"/>
    <cellStyle name="40% - Accent5 2 4 4" xfId="588"/>
    <cellStyle name="40% - Accent5 2 4 5" xfId="591"/>
    <cellStyle name="40% - Accent5 2 5" xfId="956"/>
    <cellStyle name="40% - Accent5 2 5 2" xfId="957"/>
    <cellStyle name="40% - Accent5 2 5 3" xfId="958"/>
    <cellStyle name="40% - Accent5 2 6" xfId="961"/>
    <cellStyle name="40% - Accent5 2 6 2" xfId="962"/>
    <cellStyle name="40% - Accent5 2 6 3" xfId="963"/>
    <cellStyle name="40% - Accent5 2 7" xfId="964"/>
    <cellStyle name="40% - Accent5 3" xfId="966"/>
    <cellStyle name="40% - Accent5 3 2" xfId="968"/>
    <cellStyle name="40% - Accent5 3 2 2" xfId="341"/>
    <cellStyle name="40% - Accent5 3 2 3" xfId="970"/>
    <cellStyle name="40% - Accent5 3 2 4" xfId="973"/>
    <cellStyle name="40% - Accent5 3 3" xfId="976"/>
    <cellStyle name="40% - Accent5 3 3 2" xfId="691"/>
    <cellStyle name="40% - Accent5 3 3 3" xfId="694"/>
    <cellStyle name="40% - Accent5 3 4" xfId="979"/>
    <cellStyle name="40% - Accent5 3 5" xfId="982"/>
    <cellStyle name="40% - Accent5 4" xfId="984"/>
    <cellStyle name="40% - Accent5 4 2" xfId="986"/>
    <cellStyle name="40% - Accent5 4 3" xfId="988"/>
    <cellStyle name="40% - Accent5 5" xfId="990"/>
    <cellStyle name="40% - Accent5 5 2" xfId="991"/>
    <cellStyle name="40% - Accent5 5 3" xfId="992"/>
    <cellStyle name="40% - Accent5 6" xfId="994"/>
    <cellStyle name="40% - Accent6" xfId="996"/>
    <cellStyle name="40% - Accent6 2" xfId="999"/>
    <cellStyle name="40% - Accent6 2 2" xfId="1002"/>
    <cellStyle name="40% - Accent6 2 2 2" xfId="1004"/>
    <cellStyle name="40% - Accent6 2 2 2 2" xfId="1005"/>
    <cellStyle name="40% - Accent6 2 2 2 2 2" xfId="1006"/>
    <cellStyle name="40% - Accent6 2 2 2 2 3" xfId="1008"/>
    <cellStyle name="40% - Accent6 2 2 2 3" xfId="1009"/>
    <cellStyle name="40% - Accent6 2 2 2 4" xfId="1010"/>
    <cellStyle name="40% - Accent6 2 2 2 5" xfId="1011"/>
    <cellStyle name="40% - Accent6 2 2 3" xfId="1014"/>
    <cellStyle name="40% - Accent6 2 2 3 2" xfId="1016"/>
    <cellStyle name="40% - Accent6 2 2 3 3" xfId="1018"/>
    <cellStyle name="40% - Accent6 2 2 4" xfId="1021"/>
    <cellStyle name="40% - Accent6 2 3" xfId="1026"/>
    <cellStyle name="40% - Accent6 2 3 2" xfId="1028"/>
    <cellStyle name="40% - Accent6 2 3 2 2" xfId="1029"/>
    <cellStyle name="40% - Accent6 2 3 2 2 2" xfId="1030"/>
    <cellStyle name="40% - Accent6 2 3 2 2 3" xfId="1031"/>
    <cellStyle name="40% - Accent6 2 3 2 3" xfId="1032"/>
    <cellStyle name="40% - Accent6 2 3 2 4" xfId="1033"/>
    <cellStyle name="40% - Accent6 2 3 2 5" xfId="1034"/>
    <cellStyle name="40% - Accent6 2 3 3" xfId="1037"/>
    <cellStyle name="40% - Accent6 2 3 3 2" xfId="1038"/>
    <cellStyle name="40% - Accent6 2 3 3 3" xfId="1039"/>
    <cellStyle name="40% - Accent6 2 3 4" xfId="1042"/>
    <cellStyle name="40% - Accent6 2 4" xfId="1046"/>
    <cellStyle name="40% - Accent6 2 4 2" xfId="1047"/>
    <cellStyle name="40% - Accent6 2 4 2 2" xfId="1048"/>
    <cellStyle name="40% - Accent6 2 4 2 3" xfId="1049"/>
    <cellStyle name="40% - Accent6 2 4 2 4" xfId="1050"/>
    <cellStyle name="40% - Accent6 2 4 3" xfId="1051"/>
    <cellStyle name="40% - Accent6 2 4 3 2" xfId="1052"/>
    <cellStyle name="40% - Accent6 2 4 3 3" xfId="1054"/>
    <cellStyle name="40% - Accent6 2 4 4" xfId="1056"/>
    <cellStyle name="40% - Accent6 2 4 5" xfId="1058"/>
    <cellStyle name="40% - Accent6 2 5" xfId="1061"/>
    <cellStyle name="40% - Accent6 2 5 2" xfId="1062"/>
    <cellStyle name="40% - Accent6 2 5 3" xfId="1063"/>
    <cellStyle name="40% - Accent6 2 6" xfId="1065"/>
    <cellStyle name="40% - Accent6 2 6 2" xfId="1066"/>
    <cellStyle name="40% - Accent6 2 6 3" xfId="1067"/>
    <cellStyle name="40% - Accent6 2 7" xfId="1068"/>
    <cellStyle name="40% - Accent6 3" xfId="1071"/>
    <cellStyle name="40% - Accent6 3 2" xfId="1075"/>
    <cellStyle name="40% - Accent6 3 2 2" xfId="400"/>
    <cellStyle name="40% - Accent6 3 2 3" xfId="1078"/>
    <cellStyle name="40% - Accent6 3 2 4" xfId="1081"/>
    <cellStyle name="40% - Accent6 3 3" xfId="1085"/>
    <cellStyle name="40% - Accent6 3 3 2" xfId="1087"/>
    <cellStyle name="40% - Accent6 3 3 3" xfId="1090"/>
    <cellStyle name="40% - Accent6 3 4" xfId="1093"/>
    <cellStyle name="40% - Accent6 3 5" xfId="1095"/>
    <cellStyle name="40% - Accent6 4" xfId="1098"/>
    <cellStyle name="40% - Accent6 4 2" xfId="1099"/>
    <cellStyle name="40% - Accent6 4 3" xfId="1100"/>
    <cellStyle name="40% - Accent6 5" xfId="1101"/>
    <cellStyle name="40% - Accent6 5 2" xfId="1102"/>
    <cellStyle name="40% - Accent6 5 3" xfId="1103"/>
    <cellStyle name="40% - Accent6 6" xfId="1104"/>
    <cellStyle name="60% - Accent1" xfId="824"/>
    <cellStyle name="60% - Accent1 2" xfId="827"/>
    <cellStyle name="60% - Accent1 2 2" xfId="466"/>
    <cellStyle name="60% - Accent1 2 2 2" xfId="470"/>
    <cellStyle name="60% - Accent1 2 2 2 2" xfId="1106"/>
    <cellStyle name="60% - Accent1 2 2 2 2 2" xfId="1108"/>
    <cellStyle name="60% - Accent1 2 2 2 2 3" xfId="1110"/>
    <cellStyle name="60% - Accent1 2 2 2 3" xfId="1112"/>
    <cellStyle name="60% - Accent1 2 2 2 4" xfId="1114"/>
    <cellStyle name="60% - Accent1 2 2 2 5" xfId="1116"/>
    <cellStyle name="60% - Accent1 2 2 3" xfId="472"/>
    <cellStyle name="60% - Accent1 2 2 3 2" xfId="1117"/>
    <cellStyle name="60% - Accent1 2 2 3 3" xfId="1118"/>
    <cellStyle name="60% - Accent1 2 2 4" xfId="405"/>
    <cellStyle name="60% - Accent1 2 3" xfId="475"/>
    <cellStyle name="60% - Accent1 2 3 2" xfId="1119"/>
    <cellStyle name="60% - Accent1 2 3 2 2" xfId="1120"/>
    <cellStyle name="60% - Accent1 2 3 2 2 2" xfId="1121"/>
    <cellStyle name="60% - Accent1 2 3 2 2 3" xfId="1122"/>
    <cellStyle name="60% - Accent1 2 3 2 3" xfId="1123"/>
    <cellStyle name="60% - Accent1 2 3 2 4" xfId="1124"/>
    <cellStyle name="60% - Accent1 2 3 2 5" xfId="1125"/>
    <cellStyle name="60% - Accent1 2 3 3" xfId="1126"/>
    <cellStyle name="60% - Accent1 2 3 3 2" xfId="1127"/>
    <cellStyle name="60% - Accent1 2 3 3 3" xfId="1128"/>
    <cellStyle name="60% - Accent1 2 3 4" xfId="441"/>
    <cellStyle name="60% - Accent1 2 4" xfId="1129"/>
    <cellStyle name="60% - Accent1 2 4 2" xfId="1130"/>
    <cellStyle name="60% - Accent1 2 4 2 2" xfId="1131"/>
    <cellStyle name="60% - Accent1 2 4 2 3" xfId="1132"/>
    <cellStyle name="60% - Accent1 2 4 2 4" xfId="1133"/>
    <cellStyle name="60% - Accent1 2 4 3" xfId="1134"/>
    <cellStyle name="60% - Accent1 2 4 3 2" xfId="1135"/>
    <cellStyle name="60% - Accent1 2 4 3 3" xfId="1136"/>
    <cellStyle name="60% - Accent1 2 4 4" xfId="1137"/>
    <cellStyle name="60% - Accent1 2 4 5" xfId="1138"/>
    <cellStyle name="60% - Accent1 2 5" xfId="1139"/>
    <cellStyle name="60% - Accent1 2 5 2" xfId="1140"/>
    <cellStyle name="60% - Accent1 2 5 3" xfId="1141"/>
    <cellStyle name="60% - Accent1 2 6" xfId="1142"/>
    <cellStyle name="60% - Accent1 2 6 2" xfId="1143"/>
    <cellStyle name="60% - Accent1 2 6 3" xfId="1144"/>
    <cellStyle name="60% - Accent1 2 7" xfId="1145"/>
    <cellStyle name="60% - Accent1 3" xfId="830"/>
    <cellStyle name="60% - Accent1 3 2" xfId="546"/>
    <cellStyle name="60% - Accent1 3 2 2" xfId="549"/>
    <cellStyle name="60% - Accent1 3 2 3" xfId="551"/>
    <cellStyle name="60% - Accent1 3 2 4" xfId="434"/>
    <cellStyle name="60% - Accent1 3 3" xfId="554"/>
    <cellStyle name="60% - Accent1 3 3 2" xfId="1146"/>
    <cellStyle name="60% - Accent1 3 3 3" xfId="1147"/>
    <cellStyle name="60% - Accent1 3 4" xfId="1148"/>
    <cellStyle name="60% - Accent1 3 5" xfId="1149"/>
    <cellStyle name="60% - Accent1 4" xfId="833"/>
    <cellStyle name="60% - Accent1 4 2" xfId="615"/>
    <cellStyle name="60% - Accent1 4 3" xfId="617"/>
    <cellStyle name="60% - Accent1 5" xfId="657"/>
    <cellStyle name="60% - Accent1 5 2" xfId="1150"/>
    <cellStyle name="60% - Accent1 5 3" xfId="1151"/>
    <cellStyle name="60% - Accent1 6" xfId="480"/>
    <cellStyle name="60% - Accent2" xfId="835"/>
    <cellStyle name="60% - Accent2 2" xfId="838"/>
    <cellStyle name="60% - Accent2 2 2" xfId="1152"/>
    <cellStyle name="60% - Accent2 2 2 2" xfId="1053"/>
    <cellStyle name="60% - Accent2 2 2 2 2" xfId="1153"/>
    <cellStyle name="60% - Accent2 2 2 2 2 2" xfId="595"/>
    <cellStyle name="60% - Accent2 2 2 2 2 3" xfId="598"/>
    <cellStyle name="60% - Accent2 2 2 2 3" xfId="1154"/>
    <cellStyle name="60% - Accent2 2 2 2 4" xfId="1155"/>
    <cellStyle name="60% - Accent2 2 2 2 5" xfId="1156"/>
    <cellStyle name="60% - Accent2 2 2 3" xfId="1157"/>
    <cellStyle name="60% - Accent2 2 2 3 2" xfId="1158"/>
    <cellStyle name="60% - Accent2 2 2 3 3" xfId="1159"/>
    <cellStyle name="60% - Accent2 2 2 4" xfId="193"/>
    <cellStyle name="60% - Accent2 2 3" xfId="1160"/>
    <cellStyle name="60% - Accent2 2 3 2" xfId="1161"/>
    <cellStyle name="60% - Accent2 2 3 2 2" xfId="1162"/>
    <cellStyle name="60% - Accent2 2 3 2 2 2" xfId="1164"/>
    <cellStyle name="60% - Accent2 2 3 2 2 3" xfId="1166"/>
    <cellStyle name="60% - Accent2 2 3 2 3" xfId="1167"/>
    <cellStyle name="60% - Accent2 2 3 2 4" xfId="1168"/>
    <cellStyle name="60% - Accent2 2 3 2 5" xfId="1169"/>
    <cellStyle name="60% - Accent2 2 3 3" xfId="1170"/>
    <cellStyle name="60% - Accent2 2 3 3 2" xfId="1171"/>
    <cellStyle name="60% - Accent2 2 3 3 3" xfId="1172"/>
    <cellStyle name="60% - Accent2 2 3 4" xfId="531"/>
    <cellStyle name="60% - Accent2 2 4" xfId="1173"/>
    <cellStyle name="60% - Accent2 2 4 2" xfId="1174"/>
    <cellStyle name="60% - Accent2 2 4 2 2" xfId="1175"/>
    <cellStyle name="60% - Accent2 2 4 2 3" xfId="1176"/>
    <cellStyle name="60% - Accent2 2 4 2 4" xfId="1177"/>
    <cellStyle name="60% - Accent2 2 4 3" xfId="1178"/>
    <cellStyle name="60% - Accent2 2 4 3 2" xfId="1179"/>
    <cellStyle name="60% - Accent2 2 4 3 3" xfId="1180"/>
    <cellStyle name="60% - Accent2 2 4 4" xfId="1181"/>
    <cellStyle name="60% - Accent2 2 4 5" xfId="1182"/>
    <cellStyle name="60% - Accent2 2 5" xfId="1183"/>
    <cellStyle name="60% - Accent2 2 5 2" xfId="1184"/>
    <cellStyle name="60% - Accent2 2 5 3" xfId="1185"/>
    <cellStyle name="60% - Accent2 2 6" xfId="1186"/>
    <cellStyle name="60% - Accent2 2 6 2" xfId="1187"/>
    <cellStyle name="60% - Accent2 2 6 3" xfId="1188"/>
    <cellStyle name="60% - Accent2 2 7" xfId="1189"/>
    <cellStyle name="60% - Accent2 3" xfId="840"/>
    <cellStyle name="60% - Accent2 3 2" xfId="1191"/>
    <cellStyle name="60% - Accent2 3 2 2" xfId="1193"/>
    <cellStyle name="60% - Accent2 3 2 3" xfId="1195"/>
    <cellStyle name="60% - Accent2 3 2 4" xfId="1197"/>
    <cellStyle name="60% - Accent2 3 3" xfId="1199"/>
    <cellStyle name="60% - Accent2 3 3 2" xfId="1200"/>
    <cellStyle name="60% - Accent2 3 3 3" xfId="1201"/>
    <cellStyle name="60% - Accent2 3 4" xfId="1203"/>
    <cellStyle name="60% - Accent2 3 5" xfId="1204"/>
    <cellStyle name="60% - Accent2 4" xfId="1205"/>
    <cellStyle name="60% - Accent2 4 2" xfId="206"/>
    <cellStyle name="60% - Accent2 4 3" xfId="209"/>
    <cellStyle name="60% - Accent2 5" xfId="212"/>
    <cellStyle name="60% - Accent2 5 2" xfId="276"/>
    <cellStyle name="60% - Accent2 5 3" xfId="1206"/>
    <cellStyle name="60% - Accent2 6" xfId="132"/>
    <cellStyle name="60% - Accent3" xfId="843"/>
    <cellStyle name="60% - Accent3 2" xfId="1207"/>
    <cellStyle name="60% - Accent3 2 2" xfId="1210"/>
    <cellStyle name="60% - Accent3 2 2 2" xfId="1212"/>
    <cellStyle name="60% - Accent3 2 2 2 2" xfId="1214"/>
    <cellStyle name="60% - Accent3 2 2 2 2 2" xfId="1215"/>
    <cellStyle name="60% - Accent3 2 2 2 2 3" xfId="1217"/>
    <cellStyle name="60% - Accent3 2 2 2 3" xfId="1219"/>
    <cellStyle name="60% - Accent3 2 2 2 4" xfId="1220"/>
    <cellStyle name="60% - Accent3 2 2 2 5" xfId="1221"/>
    <cellStyle name="60% - Accent3 2 2 3" xfId="1223"/>
    <cellStyle name="60% - Accent3 2 2 3 2" xfId="972"/>
    <cellStyle name="60% - Accent3 2 2 3 3" xfId="1224"/>
    <cellStyle name="60% - Accent3 2 2 4" xfId="601"/>
    <cellStyle name="60% - Accent3 2 3" xfId="1226"/>
    <cellStyle name="60% - Accent3 2 3 2" xfId="1229"/>
    <cellStyle name="60% - Accent3 2 3 2 2" xfId="1230"/>
    <cellStyle name="60% - Accent3 2 3 2 2 2" xfId="1231"/>
    <cellStyle name="60% - Accent3 2 3 2 2 3" xfId="1232"/>
    <cellStyle name="60% - Accent3 2 3 2 3" xfId="1233"/>
    <cellStyle name="60% - Accent3 2 3 2 4" xfId="1234"/>
    <cellStyle name="60% - Accent3 2 3 2 5" xfId="1235"/>
    <cellStyle name="60% - Accent3 2 3 3" xfId="1236"/>
    <cellStyle name="60% - Accent3 2 3 3 2" xfId="1237"/>
    <cellStyle name="60% - Accent3 2 3 3 3" xfId="1238"/>
    <cellStyle name="60% - Accent3 2 3 4" xfId="604"/>
    <cellStyle name="60% - Accent3 2 4" xfId="1239"/>
    <cellStyle name="60% - Accent3 2 4 2" xfId="1241"/>
    <cellStyle name="60% - Accent3 2 4 2 2" xfId="1242"/>
    <cellStyle name="60% - Accent3 2 4 2 3" xfId="1243"/>
    <cellStyle name="60% - Accent3 2 4 2 4" xfId="1244"/>
    <cellStyle name="60% - Accent3 2 4 3" xfId="1245"/>
    <cellStyle name="60% - Accent3 2 4 3 2" xfId="570"/>
    <cellStyle name="60% - Accent3 2 4 3 3" xfId="1246"/>
    <cellStyle name="60% - Accent3 2 4 4" xfId="1247"/>
    <cellStyle name="60% - Accent3 2 4 5" xfId="1248"/>
    <cellStyle name="60% - Accent3 2 5" xfId="806"/>
    <cellStyle name="60% - Accent3 2 5 2" xfId="808"/>
    <cellStyle name="60% - Accent3 2 5 3" xfId="810"/>
    <cellStyle name="60% - Accent3 2 6" xfId="812"/>
    <cellStyle name="60% - Accent3 2 6 2" xfId="1249"/>
    <cellStyle name="60% - Accent3 2 6 3" xfId="1251"/>
    <cellStyle name="60% - Accent3 2 7" xfId="814"/>
    <cellStyle name="60% - Accent3 3" xfId="1252"/>
    <cellStyle name="60% - Accent3 3 2" xfId="1254"/>
    <cellStyle name="60% - Accent3 3 2 2" xfId="655"/>
    <cellStyle name="60% - Accent3 3 2 3" xfId="1256"/>
    <cellStyle name="60% - Accent3 3 2 4" xfId="1258"/>
    <cellStyle name="60% - Accent3 3 3" xfId="1259"/>
    <cellStyle name="60% - Accent3 3 3 2" xfId="19"/>
    <cellStyle name="60% - Accent3 3 3 3" xfId="1260"/>
    <cellStyle name="60% - Accent3 3 4" xfId="1261"/>
    <cellStyle name="60% - Accent3 3 5" xfId="817"/>
    <cellStyle name="60% - Accent3 4" xfId="1262"/>
    <cellStyle name="60% - Accent3 4 2" xfId="306"/>
    <cellStyle name="60% - Accent3 4 3" xfId="87"/>
    <cellStyle name="60% - Accent3 5" xfId="1263"/>
    <cellStyle name="60% - Accent3 5 2" xfId="315"/>
    <cellStyle name="60% - Accent3 5 3" xfId="1265"/>
    <cellStyle name="60% - Accent3 6" xfId="1266"/>
    <cellStyle name="60% - Accent4" xfId="1268"/>
    <cellStyle name="60% - Accent4 2" xfId="1270"/>
    <cellStyle name="60% - Accent4 2 2" xfId="1272"/>
    <cellStyle name="60% - Accent4 2 2 2" xfId="104"/>
    <cellStyle name="60% - Accent4 2 2 2 2" xfId="107"/>
    <cellStyle name="60% - Accent4 2 2 2 2 2" xfId="1275"/>
    <cellStyle name="60% - Accent4 2 2 2 2 3" xfId="1278"/>
    <cellStyle name="60% - Accent4 2 2 2 3" xfId="113"/>
    <cellStyle name="60% - Accent4 2 2 2 4" xfId="1280"/>
    <cellStyle name="60% - Accent4 2 2 2 5" xfId="1282"/>
    <cellStyle name="60% - Accent4 2 2 3" xfId="118"/>
    <cellStyle name="60% - Accent4 2 2 3 2" xfId="1283"/>
    <cellStyle name="60% - Accent4 2 2 3 3" xfId="1284"/>
    <cellStyle name="60% - Accent4 2 2 4" xfId="1286"/>
    <cellStyle name="60% - Accent4 2 3" xfId="1288"/>
    <cellStyle name="60% - Accent4 2 3 2" xfId="249"/>
    <cellStyle name="60% - Accent4 2 3 2 2" xfId="251"/>
    <cellStyle name="60% - Accent4 2 3 2 2 2" xfId="793"/>
    <cellStyle name="60% - Accent4 2 3 2 2 3" xfId="795"/>
    <cellStyle name="60% - Accent4 2 3 2 3" xfId="256"/>
    <cellStyle name="60% - Accent4 2 3 2 4" xfId="800"/>
    <cellStyle name="60% - Accent4 2 3 2 5" xfId="1290"/>
    <cellStyle name="60% - Accent4 2 3 3" xfId="259"/>
    <cellStyle name="60% - Accent4 2 3 3 2" xfId="901"/>
    <cellStyle name="60% - Accent4 2 3 3 3" xfId="906"/>
    <cellStyle name="60% - Accent4 2 3 4" xfId="1292"/>
    <cellStyle name="60% - Accent4 2 4" xfId="1293"/>
    <cellStyle name="60% - Accent4 2 4 2" xfId="370"/>
    <cellStyle name="60% - Accent4 2 4 2 2" xfId="373"/>
    <cellStyle name="60% - Accent4 2 4 2 3" xfId="376"/>
    <cellStyle name="60% - Accent4 2 4 2 4" xfId="1295"/>
    <cellStyle name="60% - Accent4 2 4 3" xfId="378"/>
    <cellStyle name="60% - Accent4 2 4 3 2" xfId="1297"/>
    <cellStyle name="60% - Accent4 2 4 3 3" xfId="1298"/>
    <cellStyle name="60% - Accent4 2 4 4" xfId="1299"/>
    <cellStyle name="60% - Accent4 2 4 5" xfId="1300"/>
    <cellStyle name="60% - Accent4 2 5" xfId="826"/>
    <cellStyle name="60% - Accent4 2 5 2" xfId="465"/>
    <cellStyle name="60% - Accent4 2 5 3" xfId="474"/>
    <cellStyle name="60% - Accent4 2 6" xfId="829"/>
    <cellStyle name="60% - Accent4 2 6 2" xfId="545"/>
    <cellStyle name="60% - Accent4 2 6 3" xfId="553"/>
    <cellStyle name="60% - Accent4 2 7" xfId="832"/>
    <cellStyle name="60% - Accent4 3" xfId="1302"/>
    <cellStyle name="60% - Accent4 3 2" xfId="1305"/>
    <cellStyle name="60% - Accent4 3 2 2" xfId="643"/>
    <cellStyle name="60% - Accent4 3 2 3" xfId="1307"/>
    <cellStyle name="60% - Accent4 3 2 4" xfId="1309"/>
    <cellStyle name="60% - Accent4 3 3" xfId="1311"/>
    <cellStyle name="60% - Accent4 3 3 2" xfId="1313"/>
    <cellStyle name="60% - Accent4 3 3 3" xfId="1315"/>
    <cellStyle name="60% - Accent4 3 4" xfId="1316"/>
    <cellStyle name="60% - Accent4 3 5" xfId="837"/>
    <cellStyle name="60% - Accent4 4" xfId="1318"/>
    <cellStyle name="60% - Accent4 4 2" xfId="326"/>
    <cellStyle name="60% - Accent4 4 3" xfId="224"/>
    <cellStyle name="60% - Accent4 5" xfId="1320"/>
    <cellStyle name="60% - Accent4 5 2" xfId="334"/>
    <cellStyle name="60% - Accent4 5 3" xfId="1322"/>
    <cellStyle name="60% - Accent4 6" xfId="1324"/>
    <cellStyle name="60% - Accent5" xfId="1325"/>
    <cellStyle name="60% - Accent5 2" xfId="1327"/>
    <cellStyle name="60% - Accent5 2 2" xfId="1328"/>
    <cellStyle name="60% - Accent5 2 2 2" xfId="1329"/>
    <cellStyle name="60% - Accent5 2 2 2 2" xfId="1331"/>
    <cellStyle name="60% - Accent5 2 2 2 2 2" xfId="1332"/>
    <cellStyle name="60% - Accent5 2 2 2 2 3" xfId="1333"/>
    <cellStyle name="60% - Accent5 2 2 2 3" xfId="1334"/>
    <cellStyle name="60% - Accent5 2 2 2 4" xfId="1335"/>
    <cellStyle name="60% - Accent5 2 2 2 5" xfId="1336"/>
    <cellStyle name="60% - Accent5 2 2 3" xfId="1337"/>
    <cellStyle name="60% - Accent5 2 2 3 2" xfId="1338"/>
    <cellStyle name="60% - Accent5 2 2 3 3" xfId="1339"/>
    <cellStyle name="60% - Accent5 2 2 4" xfId="1340"/>
    <cellStyle name="60% - Accent5 2 3" xfId="1341"/>
    <cellStyle name="60% - Accent5 2 3 2" xfId="1342"/>
    <cellStyle name="60% - Accent5 2 3 2 2" xfId="1343"/>
    <cellStyle name="60% - Accent5 2 3 2 2 2" xfId="1344"/>
    <cellStyle name="60% - Accent5 2 3 2 2 3" xfId="1345"/>
    <cellStyle name="60% - Accent5 2 3 2 3" xfId="1346"/>
    <cellStyle name="60% - Accent5 2 3 2 4" xfId="1347"/>
    <cellStyle name="60% - Accent5 2 3 2 5" xfId="1348"/>
    <cellStyle name="60% - Accent5 2 3 3" xfId="1349"/>
    <cellStyle name="60% - Accent5 2 3 3 2" xfId="1350"/>
    <cellStyle name="60% - Accent5 2 3 3 3" xfId="1351"/>
    <cellStyle name="60% - Accent5 2 3 4" xfId="1352"/>
    <cellStyle name="60% - Accent5 2 4" xfId="1353"/>
    <cellStyle name="60% - Accent5 2 4 2" xfId="1354"/>
    <cellStyle name="60% - Accent5 2 4 2 2" xfId="1355"/>
    <cellStyle name="60% - Accent5 2 4 2 3" xfId="1356"/>
    <cellStyle name="60% - Accent5 2 4 2 4" xfId="1357"/>
    <cellStyle name="60% - Accent5 2 4 3" xfId="1358"/>
    <cellStyle name="60% - Accent5 2 4 3 2" xfId="1359"/>
    <cellStyle name="60% - Accent5 2 4 3 3" xfId="1360"/>
    <cellStyle name="60% - Accent5 2 4 4" xfId="1361"/>
    <cellStyle name="60% - Accent5 2 4 5" xfId="1362"/>
    <cellStyle name="60% - Accent5 2 5" xfId="851"/>
    <cellStyle name="60% - Accent5 2 5 2" xfId="1365"/>
    <cellStyle name="60% - Accent5 2 5 3" xfId="1368"/>
    <cellStyle name="60% - Accent5 2 6" xfId="854"/>
    <cellStyle name="60% - Accent5 2 6 2" xfId="1370"/>
    <cellStyle name="60% - Accent5 2 6 3" xfId="1372"/>
    <cellStyle name="60% - Accent5 2 7" xfId="857"/>
    <cellStyle name="60% - Accent5 3" xfId="1375"/>
    <cellStyle name="60% - Accent5 3 2" xfId="1377"/>
    <cellStyle name="60% - Accent5 3 2 2" xfId="762"/>
    <cellStyle name="60% - Accent5 3 2 3" xfId="1378"/>
    <cellStyle name="60% - Accent5 3 2 4" xfId="1379"/>
    <cellStyle name="60% - Accent5 3 3" xfId="1381"/>
    <cellStyle name="60% - Accent5 3 3 2" xfId="1382"/>
    <cellStyle name="60% - Accent5 3 3 3" xfId="1383"/>
    <cellStyle name="60% - Accent5 3 4" xfId="1385"/>
    <cellStyle name="60% - Accent5 3 5" xfId="862"/>
    <cellStyle name="60% - Accent5 4" xfId="1388"/>
    <cellStyle name="60% - Accent5 4 2" xfId="1390"/>
    <cellStyle name="60% - Accent5 4 3" xfId="1392"/>
    <cellStyle name="60% - Accent5 5" xfId="1394"/>
    <cellStyle name="60% - Accent5 5 2" xfId="687"/>
    <cellStyle name="60% - Accent5 5 3" xfId="1395"/>
    <cellStyle name="60% - Accent5 6" xfId="1397"/>
    <cellStyle name="60% - Accent6" xfId="1398"/>
    <cellStyle name="60% - Accent6 2" xfId="846"/>
    <cellStyle name="60% - Accent6 2 2" xfId="848"/>
    <cellStyle name="60% - Accent6 2 2 2" xfId="850"/>
    <cellStyle name="60% - Accent6 2 2 2 2" xfId="1364"/>
    <cellStyle name="60% - Accent6 2 2 2 2 2" xfId="1399"/>
    <cellStyle name="60% - Accent6 2 2 2 2 3" xfId="1400"/>
    <cellStyle name="60% - Accent6 2 2 2 3" xfId="1367"/>
    <cellStyle name="60% - Accent6 2 2 2 4" xfId="1402"/>
    <cellStyle name="60% - Accent6 2 2 2 5" xfId="1403"/>
    <cellStyle name="60% - Accent6 2 2 3" xfId="853"/>
    <cellStyle name="60% - Accent6 2 2 3 2" xfId="1369"/>
    <cellStyle name="60% - Accent6 2 2 3 3" xfId="1371"/>
    <cellStyle name="60% - Accent6 2 2 4" xfId="856"/>
    <cellStyle name="60% - Accent6 2 3" xfId="859"/>
    <cellStyle name="60% - Accent6 2 3 2" xfId="861"/>
    <cellStyle name="60% - Accent6 2 3 2 2" xfId="1405"/>
    <cellStyle name="60% - Accent6 2 3 2 2 2" xfId="1406"/>
    <cellStyle name="60% - Accent6 2 3 2 2 3" xfId="1407"/>
    <cellStyle name="60% - Accent6 2 3 2 3" xfId="1409"/>
    <cellStyle name="60% - Accent6 2 3 2 4" xfId="1410"/>
    <cellStyle name="60% - Accent6 2 3 2 5" xfId="1411"/>
    <cellStyle name="60% - Accent6 2 3 3" xfId="864"/>
    <cellStyle name="60% - Accent6 2 3 3 2" xfId="1412"/>
    <cellStyle name="60% - Accent6 2 3 3 3" xfId="1413"/>
    <cellStyle name="60% - Accent6 2 3 4" xfId="1414"/>
    <cellStyle name="60% - Accent6 2 4" xfId="867"/>
    <cellStyle name="60% - Accent6 2 4 2" xfId="1415"/>
    <cellStyle name="60% - Accent6 2 4 2 2" xfId="1417"/>
    <cellStyle name="60% - Accent6 2 4 2 3" xfId="1418"/>
    <cellStyle name="60% - Accent6 2 4 2 4" xfId="1419"/>
    <cellStyle name="60% - Accent6 2 4 3" xfId="1420"/>
    <cellStyle name="60% - Accent6 2 4 3 2" xfId="1421"/>
    <cellStyle name="60% - Accent6 2 4 3 3" xfId="1422"/>
    <cellStyle name="60% - Accent6 2 4 4" xfId="1423"/>
    <cellStyle name="60% - Accent6 2 4 5" xfId="1424"/>
    <cellStyle name="60% - Accent6 2 5" xfId="871"/>
    <cellStyle name="60% - Accent6 2 5 2" xfId="1425"/>
    <cellStyle name="60% - Accent6 2 5 3" xfId="1427"/>
    <cellStyle name="60% - Accent6 2 6" xfId="1429"/>
    <cellStyle name="60% - Accent6 2 6 2" xfId="1431"/>
    <cellStyle name="60% - Accent6 2 6 3" xfId="1434"/>
    <cellStyle name="60% - Accent6 2 7" xfId="1436"/>
    <cellStyle name="60% - Accent6 3" xfId="874"/>
    <cellStyle name="60% - Accent6 3 2" xfId="876"/>
    <cellStyle name="60% - Accent6 3 2 2" xfId="870"/>
    <cellStyle name="60% - Accent6 3 2 3" xfId="1428"/>
    <cellStyle name="60% - Accent6 3 2 4" xfId="1435"/>
    <cellStyle name="60% - Accent6 3 3" xfId="878"/>
    <cellStyle name="60% - Accent6 3 3 2" xfId="1438"/>
    <cellStyle name="60% - Accent6 3 3 3" xfId="1439"/>
    <cellStyle name="60% - Accent6 3 4" xfId="1440"/>
    <cellStyle name="60% - Accent6 3 5" xfId="1437"/>
    <cellStyle name="60% - Accent6 4" xfId="881"/>
    <cellStyle name="60% - Accent6 4 2" xfId="883"/>
    <cellStyle name="60% - Accent6 4 3" xfId="885"/>
    <cellStyle name="60% - Accent6 5" xfId="887"/>
    <cellStyle name="60% - Accent6 5 2" xfId="1441"/>
    <cellStyle name="60% - Accent6 5 3" xfId="1442"/>
    <cellStyle name="60% - Accent6 6" xfId="1444"/>
    <cellStyle name="Accent1" xfId="1074"/>
    <cellStyle name="Accent1 2" xfId="399"/>
    <cellStyle name="Accent1 2 2" xfId="1445"/>
    <cellStyle name="Accent1 2 2 2" xfId="1446"/>
    <cellStyle name="Accent1 2 2 2 2" xfId="1447"/>
    <cellStyle name="Accent1 2 2 2 2 2" xfId="1448"/>
    <cellStyle name="Accent1 2 2 2 2 3" xfId="1449"/>
    <cellStyle name="Accent1 2 2 2 3" xfId="1450"/>
    <cellStyle name="Accent1 2 2 2 4" xfId="1451"/>
    <cellStyle name="Accent1 2 2 2 5" xfId="1452"/>
    <cellStyle name="Accent1 2 2 3" xfId="1454"/>
    <cellStyle name="Accent1 2 2 3 2" xfId="271"/>
    <cellStyle name="Accent1 2 2 3 3" xfId="422"/>
    <cellStyle name="Accent1 2 2 4" xfId="1456"/>
    <cellStyle name="Accent1 2 3" xfId="1458"/>
    <cellStyle name="Accent1 2 3 2" xfId="1459"/>
    <cellStyle name="Accent1 2 3 2 2" xfId="1460"/>
    <cellStyle name="Accent1 2 3 2 2 2" xfId="1443"/>
    <cellStyle name="Accent1 2 3 2 2 3" xfId="1461"/>
    <cellStyle name="Accent1 2 3 2 3" xfId="1462"/>
    <cellStyle name="Accent1 2 3 2 4" xfId="1463"/>
    <cellStyle name="Accent1 2 3 2 5" xfId="1464"/>
    <cellStyle name="Accent1 2 3 3" xfId="1465"/>
    <cellStyle name="Accent1 2 3 3 2" xfId="1466"/>
    <cellStyle name="Accent1 2 3 3 3" xfId="1467"/>
    <cellStyle name="Accent1 2 3 4" xfId="1468"/>
    <cellStyle name="Accent1 2 4" xfId="1470"/>
    <cellStyle name="Accent1 2 4 2" xfId="9"/>
    <cellStyle name="Accent1 2 4 2 2" xfId="1471"/>
    <cellStyle name="Accent1 2 4 2 3" xfId="1472"/>
    <cellStyle name="Accent1 2 4 2 4" xfId="1473"/>
    <cellStyle name="Accent1 2 4 3" xfId="1474"/>
    <cellStyle name="Accent1 2 4 3 2" xfId="1475"/>
    <cellStyle name="Accent1 2 4 3 3" xfId="1476"/>
    <cellStyle name="Accent1 2 4 4" xfId="1477"/>
    <cellStyle name="Accent1 2 4 5" xfId="1478"/>
    <cellStyle name="Accent1 2 5" xfId="1480"/>
    <cellStyle name="Accent1 2 5 2" xfId="82"/>
    <cellStyle name="Accent1 2 5 3" xfId="1482"/>
    <cellStyle name="Accent1 2 6" xfId="1483"/>
    <cellStyle name="Accent1 2 6 2" xfId="758"/>
    <cellStyle name="Accent1 2 6 3" xfId="761"/>
    <cellStyle name="Accent1 2 7" xfId="1484"/>
    <cellStyle name="Accent1 3" xfId="1077"/>
    <cellStyle name="Accent1 3 2" xfId="1486"/>
    <cellStyle name="Accent1 3 2 2" xfId="1487"/>
    <cellStyle name="Accent1 3 2 3" xfId="1489"/>
    <cellStyle name="Accent1 3 2 4" xfId="1491"/>
    <cellStyle name="Accent1 3 3" xfId="1494"/>
    <cellStyle name="Accent1 3 3 2" xfId="1495"/>
    <cellStyle name="Accent1 3 3 3" xfId="1496"/>
    <cellStyle name="Accent1 3 4" xfId="1498"/>
    <cellStyle name="Accent1 3 5" xfId="1499"/>
    <cellStyle name="Accent1 4" xfId="1080"/>
    <cellStyle name="Accent1 4 2" xfId="1500"/>
    <cellStyle name="Accent1 4 3" xfId="1501"/>
    <cellStyle name="Accent1 5" xfId="1274"/>
    <cellStyle name="Accent1 5 2" xfId="1502"/>
    <cellStyle name="Accent1 5 3" xfId="1503"/>
    <cellStyle name="Accent1 6" xfId="1277"/>
    <cellStyle name="Accent2" xfId="1084"/>
    <cellStyle name="Accent2 2" xfId="1086"/>
    <cellStyle name="Accent2 2 2" xfId="1504"/>
    <cellStyle name="Accent2 2 2 2" xfId="1505"/>
    <cellStyle name="Accent2 2 2 2 2" xfId="1506"/>
    <cellStyle name="Accent2 2 2 2 2 2" xfId="1507"/>
    <cellStyle name="Accent2 2 2 2 2 3" xfId="1508"/>
    <cellStyle name="Accent2 2 2 2 3" xfId="1510"/>
    <cellStyle name="Accent2 2 2 2 4" xfId="1512"/>
    <cellStyle name="Accent2 2 2 2 5" xfId="1513"/>
    <cellStyle name="Accent2 2 2 3" xfId="1514"/>
    <cellStyle name="Accent2 2 2 3 2" xfId="1515"/>
    <cellStyle name="Accent2 2 2 3 3" xfId="1516"/>
    <cellStyle name="Accent2 2 2 4" xfId="1517"/>
    <cellStyle name="Accent2 2 3" xfId="1518"/>
    <cellStyle name="Accent2 2 3 2" xfId="1519"/>
    <cellStyle name="Accent2 2 3 2 2" xfId="1520"/>
    <cellStyle name="Accent2 2 3 2 2 2" xfId="1521"/>
    <cellStyle name="Accent2 2 3 2 2 3" xfId="1522"/>
    <cellStyle name="Accent2 2 3 2 3" xfId="1523"/>
    <cellStyle name="Accent2 2 3 2 4" xfId="1524"/>
    <cellStyle name="Accent2 2 3 2 5" xfId="1525"/>
    <cellStyle name="Accent2 2 3 3" xfId="1526"/>
    <cellStyle name="Accent2 2 3 3 2" xfId="1527"/>
    <cellStyle name="Accent2 2 3 3 3" xfId="1529"/>
    <cellStyle name="Accent2 2 3 4" xfId="1530"/>
    <cellStyle name="Accent2 2 4" xfId="1531"/>
    <cellStyle name="Accent2 2 4 2" xfId="820"/>
    <cellStyle name="Accent2 2 4 2 2" xfId="1533"/>
    <cellStyle name="Accent2 2 4 2 3" xfId="1535"/>
    <cellStyle name="Accent2 2 4 2 4" xfId="1536"/>
    <cellStyle name="Accent2 2 4 3" xfId="1537"/>
    <cellStyle name="Accent2 2 4 3 2" xfId="1538"/>
    <cellStyle name="Accent2 2 4 3 3" xfId="1540"/>
    <cellStyle name="Accent2 2 4 4" xfId="1541"/>
    <cellStyle name="Accent2 2 4 5" xfId="1542"/>
    <cellStyle name="Accent2 2 5" xfId="1543"/>
    <cellStyle name="Accent2 2 5 2" xfId="842"/>
    <cellStyle name="Accent2 2 5 3" xfId="1267"/>
    <cellStyle name="Accent2 2 6" xfId="1544"/>
    <cellStyle name="Accent2 2 6 2" xfId="866"/>
    <cellStyle name="Accent2 2 6 3" xfId="869"/>
    <cellStyle name="Accent2 2 7" xfId="1545"/>
    <cellStyle name="Accent2 3" xfId="1089"/>
    <cellStyle name="Accent2 3 2" xfId="1546"/>
    <cellStyle name="Accent2 3 2 2" xfId="1547"/>
    <cellStyle name="Accent2 3 2 3" xfId="1548"/>
    <cellStyle name="Accent2 3 2 4" xfId="1549"/>
    <cellStyle name="Accent2 3 3" xfId="1550"/>
    <cellStyle name="Accent2 3 3 2" xfId="1551"/>
    <cellStyle name="Accent2 3 3 3" xfId="1552"/>
    <cellStyle name="Accent2 3 4" xfId="1553"/>
    <cellStyle name="Accent2 3 5" xfId="1554"/>
    <cellStyle name="Accent2 4" xfId="1556"/>
    <cellStyle name="Accent2 4 2" xfId="1557"/>
    <cellStyle name="Accent2 4 3" xfId="1558"/>
    <cellStyle name="Accent2 5" xfId="1559"/>
    <cellStyle name="Accent2 5 2" xfId="1560"/>
    <cellStyle name="Accent2 5 3" xfId="1561"/>
    <cellStyle name="Accent2 6" xfId="1562"/>
    <cellStyle name="Accent3" xfId="1092"/>
    <cellStyle name="Accent3 2" xfId="1563"/>
    <cellStyle name="Accent3 2 2" xfId="1564"/>
    <cellStyle name="Accent3 2 2 2" xfId="1565"/>
    <cellStyle name="Accent3 2 2 2 2" xfId="1013"/>
    <cellStyle name="Accent3 2 2 2 2 2" xfId="1015"/>
    <cellStyle name="Accent3 2 2 2 2 3" xfId="1017"/>
    <cellStyle name="Accent3 2 2 2 3" xfId="1020"/>
    <cellStyle name="Accent3 2 2 2 4" xfId="1567"/>
    <cellStyle name="Accent3 2 2 2 5" xfId="1569"/>
    <cellStyle name="Accent3 2 2 3" xfId="1570"/>
    <cellStyle name="Accent3 2 2 3 2" xfId="1036"/>
    <cellStyle name="Accent3 2 2 3 3" xfId="1041"/>
    <cellStyle name="Accent3 2 2 4" xfId="1571"/>
    <cellStyle name="Accent3 2 3" xfId="1572"/>
    <cellStyle name="Accent3 2 3 2" xfId="1573"/>
    <cellStyle name="Accent3 2 3 2 2" xfId="1076"/>
    <cellStyle name="Accent3 2 3 2 2 2" xfId="1485"/>
    <cellStyle name="Accent3 2 3 2 2 3" xfId="1493"/>
    <cellStyle name="Accent3 2 3 2 3" xfId="1079"/>
    <cellStyle name="Accent3 2 3 2 4" xfId="1273"/>
    <cellStyle name="Accent3 2 3 2 5" xfId="1276"/>
    <cellStyle name="Accent3 2 3 3" xfId="1574"/>
    <cellStyle name="Accent3 2 3 3 2" xfId="1088"/>
    <cellStyle name="Accent3 2 3 3 3" xfId="1555"/>
    <cellStyle name="Accent3 2 3 4" xfId="1575"/>
    <cellStyle name="Accent3 2 4" xfId="1576"/>
    <cellStyle name="Accent3 2 4 2" xfId="930"/>
    <cellStyle name="Accent3 2 4 2 2" xfId="1577"/>
    <cellStyle name="Accent3 2 4 2 3" xfId="1578"/>
    <cellStyle name="Accent3 2 4 2 4" xfId="1579"/>
    <cellStyle name="Accent3 2 4 3" xfId="1581"/>
    <cellStyle name="Accent3 2 4 3 2" xfId="1582"/>
    <cellStyle name="Accent3 2 4 3 3" xfId="1583"/>
    <cellStyle name="Accent3 2 4 4" xfId="1584"/>
    <cellStyle name="Accent3 2 4 5" xfId="1585"/>
    <cellStyle name="Accent3 2 5" xfId="577"/>
    <cellStyle name="Accent3 2 5 2" xfId="579"/>
    <cellStyle name="Accent3 2 5 3" xfId="582"/>
    <cellStyle name="Accent3 2 6" xfId="585"/>
    <cellStyle name="Accent3 2 6 2" xfId="587"/>
    <cellStyle name="Accent3 2 6 3" xfId="590"/>
    <cellStyle name="Accent3 2 7" xfId="594"/>
    <cellStyle name="Accent3 3" xfId="1586"/>
    <cellStyle name="Accent3 3 2" xfId="1587"/>
    <cellStyle name="Accent3 3 2 2" xfId="1588"/>
    <cellStyle name="Accent3 3 2 3" xfId="1589"/>
    <cellStyle name="Accent3 3 2 4" xfId="1590"/>
    <cellStyle name="Accent3 3 3" xfId="1211"/>
    <cellStyle name="Accent3 3 3 2" xfId="1213"/>
    <cellStyle name="Accent3 3 3 3" xfId="1218"/>
    <cellStyle name="Accent3 3 4" xfId="1222"/>
    <cellStyle name="Accent3 3 5" xfId="600"/>
    <cellStyle name="Accent3 4" xfId="5"/>
    <cellStyle name="Accent3 4 2" xfId="1592"/>
    <cellStyle name="Accent3 4 3" xfId="1228"/>
    <cellStyle name="Accent3 5" xfId="1593"/>
    <cellStyle name="Accent3 5 2" xfId="556"/>
    <cellStyle name="Accent3 5 3" xfId="1240"/>
    <cellStyle name="Accent3 6" xfId="1594"/>
    <cellStyle name="Accent4" xfId="1094"/>
    <cellStyle name="Accent4 2" xfId="1595"/>
    <cellStyle name="Accent4 2 2" xfId="634"/>
    <cellStyle name="Accent4 2 2 2" xfId="1596"/>
    <cellStyle name="Accent4 2 2 2 2" xfId="1597"/>
    <cellStyle name="Accent4 2 2 2 2 2" xfId="255"/>
    <cellStyle name="Accent4 2 2 2 2 3" xfId="799"/>
    <cellStyle name="Accent4 2 2 2 3" xfId="1598"/>
    <cellStyle name="Accent4 2 2 2 4" xfId="1599"/>
    <cellStyle name="Accent4 2 2 2 5" xfId="1600"/>
    <cellStyle name="Accent4 2 2 3" xfId="1601"/>
    <cellStyle name="Accent4 2 2 3 2" xfId="1602"/>
    <cellStyle name="Accent4 2 2 3 3" xfId="1603"/>
    <cellStyle name="Accent4 2 2 4" xfId="1604"/>
    <cellStyle name="Accent4 2 3" xfId="1605"/>
    <cellStyle name="Accent4 2 3 2" xfId="1606"/>
    <cellStyle name="Accent4 2 3 2 2" xfId="1608"/>
    <cellStyle name="Accent4 2 3 2 2 2" xfId="1609"/>
    <cellStyle name="Accent4 2 3 2 2 3" xfId="1610"/>
    <cellStyle name="Accent4 2 3 2 3" xfId="1612"/>
    <cellStyle name="Accent4 2 3 2 4" xfId="1613"/>
    <cellStyle name="Accent4 2 3 2 5" xfId="1614"/>
    <cellStyle name="Accent4 2 3 3" xfId="1615"/>
    <cellStyle name="Accent4 2 3 3 2" xfId="1616"/>
    <cellStyle name="Accent4 2 3 3 3" xfId="1617"/>
    <cellStyle name="Accent4 2 3 4" xfId="1618"/>
    <cellStyle name="Accent4 2 4" xfId="1620"/>
    <cellStyle name="Accent4 2 4 2" xfId="1019"/>
    <cellStyle name="Accent4 2 4 2 2" xfId="1622"/>
    <cellStyle name="Accent4 2 4 2 3" xfId="1624"/>
    <cellStyle name="Accent4 2 4 2 4" xfId="1625"/>
    <cellStyle name="Accent4 2 4 3" xfId="1566"/>
    <cellStyle name="Accent4 2 4 3 2" xfId="1626"/>
    <cellStyle name="Accent4 2 4 3 3" xfId="1627"/>
    <cellStyle name="Accent4 2 4 4" xfId="1568"/>
    <cellStyle name="Accent4 2 4 5" xfId="1628"/>
    <cellStyle name="Accent4 2 5" xfId="1630"/>
    <cellStyle name="Accent4 2 5 2" xfId="1040"/>
    <cellStyle name="Accent4 2 5 3" xfId="1631"/>
    <cellStyle name="Accent4 2 6" xfId="1632"/>
    <cellStyle name="Accent4 2 6 2" xfId="1055"/>
    <cellStyle name="Accent4 2 6 3" xfId="1057"/>
    <cellStyle name="Accent4 2 7" xfId="1633"/>
    <cellStyle name="Accent4 3" xfId="1634"/>
    <cellStyle name="Accent4 3 2" xfId="651"/>
    <cellStyle name="Accent4 3 2 2" xfId="1635"/>
    <cellStyle name="Accent4 3 2 3" xfId="1636"/>
    <cellStyle name="Accent4 3 2 4" xfId="1637"/>
    <cellStyle name="Accent4 3 3" xfId="654"/>
    <cellStyle name="Accent4 3 3 2" xfId="1638"/>
    <cellStyle name="Accent4 3 3 3" xfId="1639"/>
    <cellStyle name="Accent4 3 4" xfId="1255"/>
    <cellStyle name="Accent4 3 5" xfId="1257"/>
    <cellStyle name="Accent4 4" xfId="1640"/>
    <cellStyle name="Accent4 4 2" xfId="1642"/>
    <cellStyle name="Accent4 4 3" xfId="18"/>
    <cellStyle name="Accent4 5" xfId="1643"/>
    <cellStyle name="Accent4 5 2" xfId="1644"/>
    <cellStyle name="Accent4 5 3" xfId="1645"/>
    <cellStyle name="Accent4 6" xfId="1647"/>
    <cellStyle name="Accent5" xfId="1648"/>
    <cellStyle name="Accent5 2" xfId="1007"/>
    <cellStyle name="Accent5 2 2" xfId="137"/>
    <cellStyle name="Accent5 2 2 2" xfId="1649"/>
    <cellStyle name="Accent5 2 2 2 2" xfId="1650"/>
    <cellStyle name="Accent5 2 2 2 2 2" xfId="1651"/>
    <cellStyle name="Accent5 2 2 2 2 3" xfId="1652"/>
    <cellStyle name="Accent5 2 2 2 3" xfId="1654"/>
    <cellStyle name="Accent5 2 2 2 4" xfId="1657"/>
    <cellStyle name="Accent5 2 2 2 5" xfId="1660"/>
    <cellStyle name="Accent5 2 2 3" xfId="515"/>
    <cellStyle name="Accent5 2 2 3 2" xfId="661"/>
    <cellStyle name="Accent5 2 2 3 3" xfId="677"/>
    <cellStyle name="Accent5 2 2 4" xfId="683"/>
    <cellStyle name="Accent5 2 3" xfId="296"/>
    <cellStyle name="Accent5 2 3 2" xfId="1662"/>
    <cellStyle name="Accent5 2 3 2 2" xfId="1664"/>
    <cellStyle name="Accent5 2 3 2 2 2" xfId="1289"/>
    <cellStyle name="Accent5 2 3 2 2 3" xfId="1665"/>
    <cellStyle name="Accent5 2 3 2 3" xfId="1667"/>
    <cellStyle name="Accent5 2 3 2 4" xfId="1669"/>
    <cellStyle name="Accent5 2 3 2 5" xfId="1672"/>
    <cellStyle name="Accent5 2 3 3" xfId="711"/>
    <cellStyle name="Accent5 2 3 3 2" xfId="713"/>
    <cellStyle name="Accent5 2 3 3 3" xfId="560"/>
    <cellStyle name="Accent5 2 3 4" xfId="716"/>
    <cellStyle name="Accent5 2 4" xfId="301"/>
    <cellStyle name="Accent5 2 4 2" xfId="1674"/>
    <cellStyle name="Accent5 2 4 2 2" xfId="1675"/>
    <cellStyle name="Accent5 2 4 2 3" xfId="1676"/>
    <cellStyle name="Accent5 2 4 2 4" xfId="1678"/>
    <cellStyle name="Accent5 2 4 3" xfId="721"/>
    <cellStyle name="Accent5 2 4 3 2" xfId="1679"/>
    <cellStyle name="Accent5 2 4 3 3" xfId="1680"/>
    <cellStyle name="Accent5 2 4 4" xfId="723"/>
    <cellStyle name="Accent5 2 4 5" xfId="1681"/>
    <cellStyle name="Accent5 2 5" xfId="1682"/>
    <cellStyle name="Accent5 2 5 2" xfId="1683"/>
    <cellStyle name="Accent5 2 5 3" xfId="725"/>
    <cellStyle name="Accent5 2 6" xfId="1684"/>
    <cellStyle name="Accent5 2 6 2" xfId="1685"/>
    <cellStyle name="Accent5 2 6 3" xfId="1686"/>
    <cellStyle name="Accent5 2 7" xfId="1687"/>
    <cellStyle name="Accent5 3" xfId="1688"/>
    <cellStyle name="Accent5 3 2" xfId="1689"/>
    <cellStyle name="Accent5 3 2 2" xfId="1690"/>
    <cellStyle name="Accent5 3 2 3" xfId="522"/>
    <cellStyle name="Accent5 3 2 4" xfId="283"/>
    <cellStyle name="Accent5 3 3" xfId="1692"/>
    <cellStyle name="Accent5 3 3 2" xfId="1694"/>
    <cellStyle name="Accent5 3 3 3" xfId="782"/>
    <cellStyle name="Accent5 3 4" xfId="1696"/>
    <cellStyle name="Accent5 3 5" xfId="1697"/>
    <cellStyle name="Accent5 4" xfId="1698"/>
    <cellStyle name="Accent5 4 2" xfId="1700"/>
    <cellStyle name="Accent5 4 3" xfId="1703"/>
    <cellStyle name="Accent5 5" xfId="1704"/>
    <cellStyle name="Accent5 5 2" xfId="1705"/>
    <cellStyle name="Accent5 5 3" xfId="1707"/>
    <cellStyle name="Accent5 6" xfId="1709"/>
    <cellStyle name="Accent6" xfId="1710"/>
    <cellStyle name="Accent6 2" xfId="1711"/>
    <cellStyle name="Accent6 2 2" xfId="1712"/>
    <cellStyle name="Accent6 2 2 2" xfId="1713"/>
    <cellStyle name="Accent6 2 2 2 2" xfId="1714"/>
    <cellStyle name="Accent6 2 2 2 2 2" xfId="1715"/>
    <cellStyle name="Accent6 2 2 2 2 3" xfId="1716"/>
    <cellStyle name="Accent6 2 2 2 3" xfId="1326"/>
    <cellStyle name="Accent6 2 2 2 4" xfId="1374"/>
    <cellStyle name="Accent6 2 2 2 5" xfId="1387"/>
    <cellStyle name="Accent6 2 2 3" xfId="1717"/>
    <cellStyle name="Accent6 2 2 3 2" xfId="822"/>
    <cellStyle name="Accent6 2 2 3 3" xfId="845"/>
    <cellStyle name="Accent6 2 2 4" xfId="1718"/>
    <cellStyle name="Accent6 2 3" xfId="1720"/>
    <cellStyle name="Accent6 2 3 2" xfId="1721"/>
    <cellStyle name="Accent6 2 3 2 2" xfId="1723"/>
    <cellStyle name="Accent6 2 3 2 2 2" xfId="1725"/>
    <cellStyle name="Accent6 2 3 2 2 3" xfId="1727"/>
    <cellStyle name="Accent6 2 3 2 3" xfId="1430"/>
    <cellStyle name="Accent6 2 3 2 4" xfId="1433"/>
    <cellStyle name="Accent6 2 3 2 5" xfId="1729"/>
    <cellStyle name="Accent6 2 3 3" xfId="1731"/>
    <cellStyle name="Accent6 2 3 3 2" xfId="934"/>
    <cellStyle name="Accent6 2 3 3 3" xfId="945"/>
    <cellStyle name="Accent6 2 3 4" xfId="1733"/>
    <cellStyle name="Accent6 2 4" xfId="1735"/>
    <cellStyle name="Accent6 2 4 2" xfId="1736"/>
    <cellStyle name="Accent6 2 4 2 2" xfId="1739"/>
    <cellStyle name="Accent6 2 4 2 3" xfId="1741"/>
    <cellStyle name="Accent6 2 4 2 4" xfId="1742"/>
    <cellStyle name="Accent6 2 4 3" xfId="1744"/>
    <cellStyle name="Accent6 2 4 3 2" xfId="1025"/>
    <cellStyle name="Accent6 2 4 3 3" xfId="1045"/>
    <cellStyle name="Accent6 2 4 4" xfId="1746"/>
    <cellStyle name="Accent6 2 4 5" xfId="1747"/>
    <cellStyle name="Accent6 2 5" xfId="1749"/>
    <cellStyle name="Accent6 2 5 2" xfId="1750"/>
    <cellStyle name="Accent6 2 5 3" xfId="1752"/>
    <cellStyle name="Accent6 2 6" xfId="1753"/>
    <cellStyle name="Accent6 2 6 2" xfId="1754"/>
    <cellStyle name="Accent6 2 6 3" xfId="1756"/>
    <cellStyle name="Accent6 2 7" xfId="1757"/>
    <cellStyle name="Accent6 3" xfId="1758"/>
    <cellStyle name="Accent6 3 2" xfId="1759"/>
    <cellStyle name="Accent6 3 2 2" xfId="1760"/>
    <cellStyle name="Accent6 3 2 3" xfId="1761"/>
    <cellStyle name="Accent6 3 2 4" xfId="1762"/>
    <cellStyle name="Accent6 3 3" xfId="1764"/>
    <cellStyle name="Accent6 3 3 2" xfId="1765"/>
    <cellStyle name="Accent6 3 3 3" xfId="1767"/>
    <cellStyle name="Accent6 3 4" xfId="1769"/>
    <cellStyle name="Accent6 3 5" xfId="1770"/>
    <cellStyle name="Accent6 4" xfId="1771"/>
    <cellStyle name="Accent6 4 2" xfId="1773"/>
    <cellStyle name="Accent6 4 3" xfId="1775"/>
    <cellStyle name="Accent6 5" xfId="1776"/>
    <cellStyle name="Accent6 5 2" xfId="1777"/>
    <cellStyle name="Accent6 5 3" xfId="1778"/>
    <cellStyle name="Accent6 6" xfId="1779"/>
    <cellStyle name="Berekening" xfId="1780"/>
    <cellStyle name="Berekening 2" xfId="1781"/>
    <cellStyle name="Berekening 2 2" xfId="744"/>
    <cellStyle name="Berekening 2 2 2" xfId="1782"/>
    <cellStyle name="Berekening 2 2 2 2" xfId="1783"/>
    <cellStyle name="Berekening 2 2 2 2 2" xfId="1784"/>
    <cellStyle name="Berekening 2 2 2 2 3" xfId="1785"/>
    <cellStyle name="Berekening 2 2 2 3" xfId="1786"/>
    <cellStyle name="Berekening 2 2 2 4" xfId="1787"/>
    <cellStyle name="Berekening 2 2 2 5" xfId="1788"/>
    <cellStyle name="Berekening 2 2 3" xfId="1722"/>
    <cellStyle name="Berekening 2 2 3 2" xfId="1724"/>
    <cellStyle name="Berekening 2 2 3 3" xfId="1726"/>
    <cellStyle name="Berekening 2 3" xfId="747"/>
    <cellStyle name="Berekening 2 3 2" xfId="912"/>
    <cellStyle name="Berekening 2 3 2 2" xfId="914"/>
    <cellStyle name="Berekening 2 3 2 2 2" xfId="916"/>
    <cellStyle name="Berekening 2 3 2 2 3" xfId="920"/>
    <cellStyle name="Berekening 2 3 2 3" xfId="924"/>
    <cellStyle name="Berekening 2 3 2 4" xfId="929"/>
    <cellStyle name="Berekening 2 3 2 5" xfId="1580"/>
    <cellStyle name="Berekening 2 3 3" xfId="933"/>
    <cellStyle name="Berekening 2 3 3 2" xfId="670"/>
    <cellStyle name="Berekening 2 3 3 3" xfId="674"/>
    <cellStyle name="Berekening 2 4" xfId="965"/>
    <cellStyle name="Berekening 2 4 2" xfId="967"/>
    <cellStyle name="Berekening 2 4 2 2" xfId="340"/>
    <cellStyle name="Berekening 2 4 2 3" xfId="969"/>
    <cellStyle name="Berekening 2 4 2 4" xfId="971"/>
    <cellStyle name="Berekening 2 4 3" xfId="975"/>
    <cellStyle name="Berekening 2 4 3 2" xfId="690"/>
    <cellStyle name="Berekening 2 4 3 3" xfId="693"/>
    <cellStyle name="Berekening 2 4 4" xfId="978"/>
    <cellStyle name="Berekening 2 4 5" xfId="981"/>
    <cellStyle name="Berekening 2 5" xfId="983"/>
    <cellStyle name="Berekening 2 5 2" xfId="985"/>
    <cellStyle name="Berekening 2 5 3" xfId="987"/>
    <cellStyle name="Berekening 2 6" xfId="989"/>
    <cellStyle name="Berekening 2 7" xfId="993"/>
    <cellStyle name="Berekening 3" xfId="1789"/>
    <cellStyle name="Berekening 3 2" xfId="755"/>
    <cellStyle name="Berekening 3 2 2" xfId="1790"/>
    <cellStyle name="Berekening 3 2 3" xfId="1738"/>
    <cellStyle name="Berekening 3 2 4" xfId="1740"/>
    <cellStyle name="Berekening 3 3" xfId="998"/>
    <cellStyle name="Berekening 3 3 2" xfId="1001"/>
    <cellStyle name="Berekening 3 3 3" xfId="1024"/>
    <cellStyle name="Berekening 3 4" xfId="1070"/>
    <cellStyle name="Berekening 3 5" xfId="1097"/>
    <cellStyle name="Berekening 4" xfId="1792"/>
    <cellStyle name="Berekening 4 2" xfId="1793"/>
    <cellStyle name="Berekening 4 3" xfId="1795"/>
    <cellStyle name="Berekening 5" xfId="1797"/>
    <cellStyle name="Berekening 6" xfId="1800"/>
    <cellStyle name="Controlecel" xfId="280"/>
    <cellStyle name="Controlecel 2" xfId="286"/>
    <cellStyle name="Controlecel 2 2" xfId="290"/>
    <cellStyle name="Controlecel 2 2 2" xfId="295"/>
    <cellStyle name="Controlecel 2 2 2 2" xfId="1661"/>
    <cellStyle name="Controlecel 2 2 2 2 2" xfId="1663"/>
    <cellStyle name="Controlecel 2 2 2 2 3" xfId="1666"/>
    <cellStyle name="Controlecel 2 2 2 3" xfId="710"/>
    <cellStyle name="Controlecel 2 2 2 4" xfId="715"/>
    <cellStyle name="Controlecel 2 2 2 5" xfId="718"/>
    <cellStyle name="Controlecel 2 2 3" xfId="300"/>
    <cellStyle name="Controlecel 2 2 3 2" xfId="1673"/>
    <cellStyle name="Controlecel 2 2 3 3" xfId="720"/>
    <cellStyle name="Controlecel 2 3" xfId="305"/>
    <cellStyle name="Controlecel 2 3 2" xfId="1691"/>
    <cellStyle name="Controlecel 2 3 2 2" xfId="1693"/>
    <cellStyle name="Controlecel 2 3 2 2 2" xfId="1801"/>
    <cellStyle name="Controlecel 2 3 2 2 3" xfId="1802"/>
    <cellStyle name="Controlecel 2 3 2 3" xfId="781"/>
    <cellStyle name="Controlecel 2 3 2 4" xfId="786"/>
    <cellStyle name="Controlecel 2 3 2 5" xfId="789"/>
    <cellStyle name="Controlecel 2 3 3" xfId="1695"/>
    <cellStyle name="Controlecel 2 3 3 2" xfId="1216"/>
    <cellStyle name="Controlecel 2 3 3 3" xfId="792"/>
    <cellStyle name="Controlecel 2 4" xfId="86"/>
    <cellStyle name="Controlecel 2 4 2" xfId="1702"/>
    <cellStyle name="Controlecel 2 4 2 2" xfId="1804"/>
    <cellStyle name="Controlecel 2 4 2 3" xfId="891"/>
    <cellStyle name="Controlecel 2 4 2 4" xfId="895"/>
    <cellStyle name="Controlecel 2 4 3" xfId="26"/>
    <cellStyle name="Controlecel 2 4 3 2" xfId="1805"/>
    <cellStyle name="Controlecel 2 4 3 3" xfId="903"/>
    <cellStyle name="Controlecel 2 4 4" xfId="1806"/>
    <cellStyle name="Controlecel 2 4 5" xfId="1807"/>
    <cellStyle name="Controlecel 2 5" xfId="93"/>
    <cellStyle name="Controlecel 2 5 2" xfId="1706"/>
    <cellStyle name="Controlecel 2 5 3" xfId="1808"/>
    <cellStyle name="Controlecel 2 6" xfId="1532"/>
    <cellStyle name="Controlecel 2 7" xfId="1534"/>
    <cellStyle name="Controlecel 3" xfId="310"/>
    <cellStyle name="Controlecel 3 2" xfId="312"/>
    <cellStyle name="Controlecel 3 2 2" xfId="1719"/>
    <cellStyle name="Controlecel 3 2 3" xfId="1734"/>
    <cellStyle name="Controlecel 3 2 4" xfId="1748"/>
    <cellStyle name="Controlecel 3 3" xfId="314"/>
    <cellStyle name="Controlecel 3 3 2" xfId="1763"/>
    <cellStyle name="Controlecel 3 3 3" xfId="1768"/>
    <cellStyle name="Controlecel 3 4" xfId="1264"/>
    <cellStyle name="Controlecel 3 5" xfId="1809"/>
    <cellStyle name="Controlecel 4" xfId="318"/>
    <cellStyle name="Controlecel 4 2" xfId="1811"/>
    <cellStyle name="Controlecel 4 3" xfId="1813"/>
    <cellStyle name="Controlecel 5" xfId="1814"/>
    <cellStyle name="Controlecel 6" xfId="1815"/>
    <cellStyle name="Gekoppelde cel" xfId="1250"/>
    <cellStyle name="Gekoppelde cel 2" xfId="1816"/>
    <cellStyle name="Gekoppelde cel 2 2" xfId="1817"/>
    <cellStyle name="Gekoppelde cel 2 2 2" xfId="1818"/>
    <cellStyle name="Gekoppelde cel 2 2 2 2" xfId="361"/>
    <cellStyle name="Gekoppelde cel 2 2 2 2 2" xfId="1819"/>
    <cellStyle name="Gekoppelde cel 2 2 2 2 3" xfId="1820"/>
    <cellStyle name="Gekoppelde cel 2 2 2 3" xfId="363"/>
    <cellStyle name="Gekoppelde cel 2 2 2 4" xfId="1821"/>
    <cellStyle name="Gekoppelde cel 2 2 2 5" xfId="1822"/>
    <cellStyle name="Gekoppelde cel 2 2 3" xfId="1823"/>
    <cellStyle name="Gekoppelde cel 2 2 3 2" xfId="8"/>
    <cellStyle name="Gekoppelde cel 2 2 3 3" xfId="1825"/>
    <cellStyle name="Gekoppelde cel 2 3" xfId="1826"/>
    <cellStyle name="Gekoppelde cel 2 3 2" xfId="412"/>
    <cellStyle name="Gekoppelde cel 2 3 2 2" xfId="415"/>
    <cellStyle name="Gekoppelde cel 2 3 2 2 2" xfId="420"/>
    <cellStyle name="Gekoppelde cel 2 3 2 2 3" xfId="426"/>
    <cellStyle name="Gekoppelde cel 2 3 2 3" xfId="431"/>
    <cellStyle name="Gekoppelde cel 2 3 2 4" xfId="268"/>
    <cellStyle name="Gekoppelde cel 2 3 2 5" xfId="1827"/>
    <cellStyle name="Gekoppelde cel 2 3 3" xfId="382"/>
    <cellStyle name="Gekoppelde cel 2 3 3 2" xfId="387"/>
    <cellStyle name="Gekoppelde cel 2 3 3 3" xfId="394"/>
    <cellStyle name="Gekoppelde cel 2 4" xfId="1828"/>
    <cellStyle name="Gekoppelde cel 2 4 2" xfId="450"/>
    <cellStyle name="Gekoppelde cel 2 4 2 2" xfId="154"/>
    <cellStyle name="Gekoppelde cel 2 4 2 3" xfId="453"/>
    <cellStyle name="Gekoppelde cel 2 4 2 4" xfId="1830"/>
    <cellStyle name="Gekoppelde cel 2 4 3" xfId="414"/>
    <cellStyle name="Gekoppelde cel 2 4 3 2" xfId="419"/>
    <cellStyle name="Gekoppelde cel 2 4 3 3" xfId="425"/>
    <cellStyle name="Gekoppelde cel 2 4 4" xfId="430"/>
    <cellStyle name="Gekoppelde cel 2 4 5" xfId="267"/>
    <cellStyle name="Gekoppelde cel 2 5" xfId="1831"/>
    <cellStyle name="Gekoppelde cel 2 5 2" xfId="463"/>
    <cellStyle name="Gekoppelde cel 2 5 3" xfId="386"/>
    <cellStyle name="Gekoppelde cel 2 6" xfId="1832"/>
    <cellStyle name="Gekoppelde cel 2 7" xfId="1833"/>
    <cellStyle name="Gekoppelde cel 3" xfId="1834"/>
    <cellStyle name="Gekoppelde cel 3 2" xfId="1835"/>
    <cellStyle name="Gekoppelde cel 3 2 2" xfId="1836"/>
    <cellStyle name="Gekoppelde cel 3 2 3" xfId="1837"/>
    <cellStyle name="Gekoppelde cel 3 2 4" xfId="1838"/>
    <cellStyle name="Gekoppelde cel 3 3" xfId="1839"/>
    <cellStyle name="Gekoppelde cel 3 3 2" xfId="129"/>
    <cellStyle name="Gekoppelde cel 3 3 3" xfId="139"/>
    <cellStyle name="Gekoppelde cel 3 4" xfId="1840"/>
    <cellStyle name="Gekoppelde cel 3 5" xfId="1841"/>
    <cellStyle name="Gekoppelde cel 4" xfId="1810"/>
    <cellStyle name="Gekoppelde cel 4 2" xfId="1842"/>
    <cellStyle name="Gekoppelde cel 4 3" xfId="1843"/>
    <cellStyle name="Gekoppelde cel 5" xfId="1812"/>
    <cellStyle name="Gekoppelde cel 6" xfId="1844"/>
    <cellStyle name="Goed" xfId="1845"/>
    <cellStyle name="Goed 2" xfId="1847"/>
    <cellStyle name="Goed 2 2" xfId="1848"/>
    <cellStyle name="Goed 2 2 2" xfId="1849"/>
    <cellStyle name="Goed 2 2 2 2" xfId="1851"/>
    <cellStyle name="Goed 2 2 2 2 2" xfId="1852"/>
    <cellStyle name="Goed 2 2 2 2 3" xfId="1853"/>
    <cellStyle name="Goed 2 2 2 3" xfId="1854"/>
    <cellStyle name="Goed 2 2 2 4" xfId="1855"/>
    <cellStyle name="Goed 2 2 2 5" xfId="1856"/>
    <cellStyle name="Goed 2 2 3" xfId="1857"/>
    <cellStyle name="Goed 2 2 3 2" xfId="1858"/>
    <cellStyle name="Goed 2 2 3 3" xfId="1859"/>
    <cellStyle name="Goed 2 2 4" xfId="1860"/>
    <cellStyle name="Goed 2 3" xfId="1861"/>
    <cellStyle name="Goed 2 3 2" xfId="1862"/>
    <cellStyle name="Goed 2 3 2 2" xfId="1863"/>
    <cellStyle name="Goed 2 3 2 2 2" xfId="1864"/>
    <cellStyle name="Goed 2 3 2 2 3" xfId="1865"/>
    <cellStyle name="Goed 2 3 2 3" xfId="1866"/>
    <cellStyle name="Goed 2 3 2 4" xfId="1867"/>
    <cellStyle name="Goed 2 3 2 5" xfId="1330"/>
    <cellStyle name="Goed 2 3 3" xfId="1868"/>
    <cellStyle name="Goed 2 3 3 2" xfId="1869"/>
    <cellStyle name="Goed 2 3 3 3" xfId="1870"/>
    <cellStyle name="Goed 2 3 4" xfId="1871"/>
    <cellStyle name="Goed 2 4" xfId="1872"/>
    <cellStyle name="Goed 2 4 2" xfId="1873"/>
    <cellStyle name="Goed 2 4 2 2" xfId="1874"/>
    <cellStyle name="Goed 2 4 2 3" xfId="1875"/>
    <cellStyle name="Goed 2 4 2 4" xfId="1876"/>
    <cellStyle name="Goed 2 4 3" xfId="1877"/>
    <cellStyle name="Goed 2 4 3 2" xfId="1878"/>
    <cellStyle name="Goed 2 4 3 3" xfId="1879"/>
    <cellStyle name="Goed 2 4 4" xfId="1881"/>
    <cellStyle name="Goed 2 4 5" xfId="1883"/>
    <cellStyle name="Goed 2 5" xfId="1884"/>
    <cellStyle name="Goed 2 5 2" xfId="1885"/>
    <cellStyle name="Goed 2 5 3" xfId="1886"/>
    <cellStyle name="Goed 2 6" xfId="1887"/>
    <cellStyle name="Goed 2 6 2" xfId="1888"/>
    <cellStyle name="Goed 2 6 3" xfId="1889"/>
    <cellStyle name="Goed 2 7" xfId="1890"/>
    <cellStyle name="Goed 3" xfId="1892"/>
    <cellStyle name="Goed 3 2" xfId="1893"/>
    <cellStyle name="Goed 3 2 2" xfId="1894"/>
    <cellStyle name="Goed 3 2 3" xfId="1895"/>
    <cellStyle name="Goed 3 2 4" xfId="1896"/>
    <cellStyle name="Goed 3 3" xfId="1897"/>
    <cellStyle name="Goed 3 3 2" xfId="1898"/>
    <cellStyle name="Goed 3 3 3" xfId="1899"/>
    <cellStyle name="Goed 3 4" xfId="1900"/>
    <cellStyle name="Goed 3 5" xfId="1901"/>
    <cellStyle name="Goed 4" xfId="1902"/>
    <cellStyle name="Goed 4 2" xfId="1903"/>
    <cellStyle name="Goed 4 3" xfId="1904"/>
    <cellStyle name="Goed 5" xfId="1803"/>
    <cellStyle name="Goed 5 2" xfId="1905"/>
    <cellStyle name="Goed 5 3" xfId="1906"/>
    <cellStyle name="Goed 6" xfId="890"/>
    <cellStyle name="Invoer" xfId="1908"/>
    <cellStyle name="Invoer 2" xfId="1909"/>
    <cellStyle name="Invoer 2 2" xfId="1910"/>
    <cellStyle name="Invoer 2 2 2" xfId="1911"/>
    <cellStyle name="Invoer 2 2 2 2" xfId="1912"/>
    <cellStyle name="Invoer 2 2 2 2 2" xfId="1914"/>
    <cellStyle name="Invoer 2 2 2 2 3" xfId="1916"/>
    <cellStyle name="Invoer 2 2 2 3" xfId="1917"/>
    <cellStyle name="Invoer 2 2 2 4" xfId="1919"/>
    <cellStyle name="Invoer 2 2 2 5" xfId="1921"/>
    <cellStyle name="Invoer 2 2 3" xfId="1922"/>
    <cellStyle name="Invoer 2 2 3 2" xfId="1923"/>
    <cellStyle name="Invoer 2 2 3 3" xfId="1924"/>
    <cellStyle name="Invoer 2 3" xfId="1925"/>
    <cellStyle name="Invoer 2 3 2" xfId="1926"/>
    <cellStyle name="Invoer 2 3 2 2" xfId="1927"/>
    <cellStyle name="Invoer 2 3 2 2 2" xfId="1929"/>
    <cellStyle name="Invoer 2 3 2 2 3" xfId="49"/>
    <cellStyle name="Invoer 2 3 2 3" xfId="1930"/>
    <cellStyle name="Invoer 2 3 2 4" xfId="1931"/>
    <cellStyle name="Invoer 2 3 2 5" xfId="1932"/>
    <cellStyle name="Invoer 2 3 3" xfId="1933"/>
    <cellStyle name="Invoer 2 3 3 2" xfId="1934"/>
    <cellStyle name="Invoer 2 3 3 3" xfId="1935"/>
    <cellStyle name="Invoer 2 4" xfId="1936"/>
    <cellStyle name="Invoer 2 4 2" xfId="1937"/>
    <cellStyle name="Invoer 2 4 2 2" xfId="1938"/>
    <cellStyle name="Invoer 2 4 2 3" xfId="1939"/>
    <cellStyle name="Invoer 2 4 2 4" xfId="1940"/>
    <cellStyle name="Invoer 2 4 3" xfId="1941"/>
    <cellStyle name="Invoer 2 4 3 2" xfId="1659"/>
    <cellStyle name="Invoer 2 4 3 3" xfId="1943"/>
    <cellStyle name="Invoer 2 4 4" xfId="1944"/>
    <cellStyle name="Invoer 2 4 5" xfId="1946"/>
    <cellStyle name="Invoer 2 5" xfId="1948"/>
    <cellStyle name="Invoer 2 5 2" xfId="1950"/>
    <cellStyle name="Invoer 2 5 3" xfId="1952"/>
    <cellStyle name="Invoer 2 6" xfId="1954"/>
    <cellStyle name="Invoer 2 7" xfId="1955"/>
    <cellStyle name="Invoer 3" xfId="78"/>
    <cellStyle name="Invoer 3 2" xfId="84"/>
    <cellStyle name="Invoer 3 2 2" xfId="1956"/>
    <cellStyle name="Invoer 3 2 3" xfId="1957"/>
    <cellStyle name="Invoer 3 2 4" xfId="1958"/>
    <cellStyle name="Invoer 3 3" xfId="91"/>
    <cellStyle name="Invoer 3 3 2" xfId="1959"/>
    <cellStyle name="Invoer 3 3 3" xfId="1960"/>
    <cellStyle name="Invoer 3 4" xfId="1961"/>
    <cellStyle name="Invoer 3 5" xfId="1962"/>
    <cellStyle name="Invoer 4" xfId="97"/>
    <cellStyle name="Invoer 4 2" xfId="1963"/>
    <cellStyle name="Invoer 4 3" xfId="1964"/>
    <cellStyle name="Invoer 5" xfId="102"/>
    <cellStyle name="Invoer 6" xfId="116"/>
    <cellStyle name="Kop 1" xfId="452"/>
    <cellStyle name="Kop 1 2" xfId="1196"/>
    <cellStyle name="Kop 1 2 2" xfId="1528"/>
    <cellStyle name="Kop 1 2 2 2" xfId="1965"/>
    <cellStyle name="Kop 1 2 2 2 2" xfId="1966"/>
    <cellStyle name="Kop 1 2 2 2 2 2" xfId="1880"/>
    <cellStyle name="Kop 1 2 2 2 2 3" xfId="1882"/>
    <cellStyle name="Kop 1 2 2 2 3" xfId="1967"/>
    <cellStyle name="Kop 1 2 2 2 4" xfId="1968"/>
    <cellStyle name="Kop 1 2 2 2 5" xfId="1969"/>
    <cellStyle name="Kop 1 2 2 3" xfId="1970"/>
    <cellStyle name="Kop 1 2 2 3 2" xfId="1971"/>
    <cellStyle name="Kop 1 2 2 3 3" xfId="1972"/>
    <cellStyle name="Kop 1 2 3" xfId="1973"/>
    <cellStyle name="Kop 1 2 3 2" xfId="1974"/>
    <cellStyle name="Kop 1 2 3 2 2" xfId="1646"/>
    <cellStyle name="Kop 1 2 3 2 2 2" xfId="1975"/>
    <cellStyle name="Kop 1 2 3 2 2 3" xfId="1976"/>
    <cellStyle name="Kop 1 2 3 2 3" xfId="1977"/>
    <cellStyle name="Kop 1 2 3 2 4" xfId="1978"/>
    <cellStyle name="Kop 1 2 3 2 5" xfId="1907"/>
    <cellStyle name="Kop 1 2 3 3" xfId="1979"/>
    <cellStyle name="Kop 1 2 3 3 2" xfId="1708"/>
    <cellStyle name="Kop 1 2 3 3 3" xfId="1980"/>
    <cellStyle name="Kop 1 2 4" xfId="1981"/>
    <cellStyle name="Kop 1 2 4 2" xfId="1982"/>
    <cellStyle name="Kop 1 2 4 2 2" xfId="1983"/>
    <cellStyle name="Kop 1 2 4 2 3" xfId="1984"/>
    <cellStyle name="Kop 1 2 4 2 4" xfId="111"/>
    <cellStyle name="Kop 1 2 4 3" xfId="1986"/>
    <cellStyle name="Kop 1 2 4 3 2" xfId="1989"/>
    <cellStyle name="Kop 1 2 4 3 3" xfId="1992"/>
    <cellStyle name="Kop 1 2 4 4" xfId="1994"/>
    <cellStyle name="Kop 1 2 4 5" xfId="1996"/>
    <cellStyle name="Kop 1 2 5" xfId="1997"/>
    <cellStyle name="Kop 1 2 5 2" xfId="1998"/>
    <cellStyle name="Kop 1 2 5 3" xfId="1999"/>
    <cellStyle name="Kop 1 2 6" xfId="1591"/>
    <cellStyle name="Kop 1 2 7" xfId="1227"/>
    <cellStyle name="Kop 1 3" xfId="2000"/>
    <cellStyle name="Kop 1 3 2" xfId="121"/>
    <cellStyle name="Kop 1 3 2 2" xfId="125"/>
    <cellStyle name="Kop 1 3 2 3" xfId="219"/>
    <cellStyle name="Kop 1 3 2 4" xfId="243"/>
    <cellStyle name="Kop 1 3 3" xfId="151"/>
    <cellStyle name="Kop 1 3 3 2" xfId="263"/>
    <cellStyle name="Kop 1 3 3 3" xfId="353"/>
    <cellStyle name="Kop 1 3 4" xfId="157"/>
    <cellStyle name="Kop 1 3 5" xfId="456"/>
    <cellStyle name="Kop 1 4" xfId="2001"/>
    <cellStyle name="Kop 1 4 2" xfId="537"/>
    <cellStyle name="Kop 1 4 3" xfId="541"/>
    <cellStyle name="Kop 1 5" xfId="2002"/>
    <cellStyle name="Kop 1 6" xfId="2003"/>
    <cellStyle name="Kop 2" xfId="1829"/>
    <cellStyle name="Kop 2 2" xfId="2004"/>
    <cellStyle name="Kop 2 2 2" xfId="1539"/>
    <cellStyle name="Kop 2 2 2 2" xfId="2005"/>
    <cellStyle name="Kop 2 2 2 2 2" xfId="2006"/>
    <cellStyle name="Kop 2 2 2 2 2 2" xfId="1791"/>
    <cellStyle name="Kop 2 2 2 2 2 3" xfId="1796"/>
    <cellStyle name="Kop 2 2 2 2 3" xfId="2007"/>
    <cellStyle name="Kop 2 2 2 2 4" xfId="2008"/>
    <cellStyle name="Kop 2 2 2 2 5" xfId="2009"/>
    <cellStyle name="Kop 2 2 2 3" xfId="2010"/>
    <cellStyle name="Kop 2 2 2 3 2" xfId="2011"/>
    <cellStyle name="Kop 2 2 2 3 3" xfId="2012"/>
    <cellStyle name="Kop 2 2 3" xfId="2013"/>
    <cellStyle name="Kop 2 2 3 2" xfId="2014"/>
    <cellStyle name="Kop 2 2 3 2 2" xfId="2015"/>
    <cellStyle name="Kop 2 2 3 2 2 2" xfId="2016"/>
    <cellStyle name="Kop 2 2 3 2 2 3" xfId="2018"/>
    <cellStyle name="Kop 2 2 3 2 3" xfId="2019"/>
    <cellStyle name="Kop 2 2 3 2 4" xfId="2020"/>
    <cellStyle name="Kop 2 2 3 2 5" xfId="2021"/>
    <cellStyle name="Kop 2 2 3 3" xfId="2022"/>
    <cellStyle name="Kop 2 2 3 3 2" xfId="2023"/>
    <cellStyle name="Kop 2 2 3 3 3" xfId="2024"/>
    <cellStyle name="Kop 2 2 4" xfId="171"/>
    <cellStyle name="Kop 2 2 4 2" xfId="2025"/>
    <cellStyle name="Kop 2 2 4 2 2" xfId="2026"/>
    <cellStyle name="Kop 2 2 4 2 3" xfId="2027"/>
    <cellStyle name="Kop 2 2 4 2 4" xfId="2028"/>
    <cellStyle name="Kop 2 2 4 3" xfId="2029"/>
    <cellStyle name="Kop 2 2 4 3 2" xfId="2030"/>
    <cellStyle name="Kop 2 2 4 3 3" xfId="2031"/>
    <cellStyle name="Kop 2 2 4 4" xfId="2032"/>
    <cellStyle name="Kop 2 2 4 5" xfId="2033"/>
    <cellStyle name="Kop 2 2 5" xfId="175"/>
    <cellStyle name="Kop 2 2 5 2" xfId="2034"/>
    <cellStyle name="Kop 2 2 5 3" xfId="2035"/>
    <cellStyle name="Kop 2 2 6" xfId="1641"/>
    <cellStyle name="Kop 2 2 7" xfId="17"/>
    <cellStyle name="Kop 2 3" xfId="2036"/>
    <cellStyle name="Kop 2 3 2" xfId="2037"/>
    <cellStyle name="Kop 2 3 2 2" xfId="2038"/>
    <cellStyle name="Kop 2 3 2 3" xfId="2039"/>
    <cellStyle name="Kop 2 3 2 4" xfId="2040"/>
    <cellStyle name="Kop 2 3 3" xfId="2041"/>
    <cellStyle name="Kop 2 3 3 2" xfId="2042"/>
    <cellStyle name="Kop 2 3 3 3" xfId="2043"/>
    <cellStyle name="Kop 2 3 4" xfId="184"/>
    <cellStyle name="Kop 2 3 5" xfId="610"/>
    <cellStyle name="Kop 2 4" xfId="2044"/>
    <cellStyle name="Kop 2 4 2" xfId="765"/>
    <cellStyle name="Kop 2 4 3" xfId="772"/>
    <cellStyle name="Kop 2 5" xfId="2045"/>
    <cellStyle name="Kop 2 6" xfId="2046"/>
    <cellStyle name="Kop 3" xfId="2047"/>
    <cellStyle name="Kop 3 2" xfId="2048"/>
    <cellStyle name="Kop 3 2 2" xfId="1301"/>
    <cellStyle name="Kop 3 2 2 2" xfId="1304"/>
    <cellStyle name="Kop 3 2 2 2 2" xfId="642"/>
    <cellStyle name="Kop 3 2 2 2 2 2" xfId="2049"/>
    <cellStyle name="Kop 3 2 2 2 2 3" xfId="2050"/>
    <cellStyle name="Kop 3 2 2 2 3" xfId="1306"/>
    <cellStyle name="Kop 3 2 2 2 4" xfId="1308"/>
    <cellStyle name="Kop 3 2 2 2 5" xfId="2051"/>
    <cellStyle name="Kop 3 2 2 3" xfId="1310"/>
    <cellStyle name="Kop 3 2 2 3 2" xfId="1312"/>
    <cellStyle name="Kop 3 2 2 3 3" xfId="1314"/>
    <cellStyle name="Kop 3 2 3" xfId="1317"/>
    <cellStyle name="Kop 3 2 3 2" xfId="325"/>
    <cellStyle name="Kop 3 2 3 2 2" xfId="2053"/>
    <cellStyle name="Kop 3 2 3 2 2 2" xfId="1799"/>
    <cellStyle name="Kop 3 2 3 2 2 3" xfId="2055"/>
    <cellStyle name="Kop 3 2 3 2 3" xfId="2057"/>
    <cellStyle name="Kop 3 2 3 2 4" xfId="2060"/>
    <cellStyle name="Kop 3 2 3 2 5" xfId="2062"/>
    <cellStyle name="Kop 3 2 3 3" xfId="223"/>
    <cellStyle name="Kop 3 2 3 3 2" xfId="2064"/>
    <cellStyle name="Kop 3 2 3 3 3" xfId="2066"/>
    <cellStyle name="Kop 3 2 4" xfId="1319"/>
    <cellStyle name="Kop 3 2 4 2" xfId="333"/>
    <cellStyle name="Kop 3 2 4 2 2" xfId="2067"/>
    <cellStyle name="Kop 3 2 4 2 3" xfId="2068"/>
    <cellStyle name="Kop 3 2 4 2 4" xfId="2069"/>
    <cellStyle name="Kop 3 2 4 3" xfId="1321"/>
    <cellStyle name="Kop 3 2 4 3 2" xfId="2070"/>
    <cellStyle name="Kop 3 2 4 3 3" xfId="2071"/>
    <cellStyle name="Kop 3 2 4 4" xfId="2072"/>
    <cellStyle name="Kop 3 2 4 5" xfId="1269"/>
    <cellStyle name="Kop 3 2 5" xfId="1323"/>
    <cellStyle name="Kop 3 2 5 2" xfId="2073"/>
    <cellStyle name="Kop 3 2 5 3" xfId="2074"/>
    <cellStyle name="Kop 3 2 6" xfId="1699"/>
    <cellStyle name="Kop 3 2 7" xfId="1701"/>
    <cellStyle name="Kop 3 3" xfId="2075"/>
    <cellStyle name="Kop 3 3 2" xfId="1373"/>
    <cellStyle name="Kop 3 3 2 2" xfId="1376"/>
    <cellStyle name="Kop 3 3 2 3" xfId="1380"/>
    <cellStyle name="Kop 3 3 2 4" xfId="1384"/>
    <cellStyle name="Kop 3 3 3" xfId="1386"/>
    <cellStyle name="Kop 3 3 3 2" xfId="1389"/>
    <cellStyle name="Kop 3 3 3 3" xfId="1391"/>
    <cellStyle name="Kop 3 3 4" xfId="1393"/>
    <cellStyle name="Kop 3 3 5" xfId="1396"/>
    <cellStyle name="Kop 3 4" xfId="2076"/>
    <cellStyle name="Kop 3 4 2" xfId="873"/>
    <cellStyle name="Kop 3 4 3" xfId="880"/>
    <cellStyle name="Kop 3 5" xfId="2077"/>
    <cellStyle name="Kop 3 6" xfId="2078"/>
    <cellStyle name="Kop 4" xfId="926"/>
    <cellStyle name="Kop 4 2" xfId="2017"/>
    <cellStyle name="Kop 4 2 2" xfId="1426"/>
    <cellStyle name="Kop 4 2 2 2" xfId="2079"/>
    <cellStyle name="Kop 4 2 2 2 2" xfId="2080"/>
    <cellStyle name="Kop 4 2 2 2 2 2" xfId="1279"/>
    <cellStyle name="Kop 4 2 2 2 2 3" xfId="1281"/>
    <cellStyle name="Kop 4 2 2 2 3" xfId="2081"/>
    <cellStyle name="Kop 4 2 2 2 4" xfId="2082"/>
    <cellStyle name="Kop 4 2 2 2 5" xfId="2083"/>
    <cellStyle name="Kop 4 2 2 3" xfId="2084"/>
    <cellStyle name="Kop 4 2 2 3 2" xfId="2085"/>
    <cellStyle name="Kop 4 2 2 3 3" xfId="2086"/>
    <cellStyle name="Kop 4 2 2 4" xfId="2087"/>
    <cellStyle name="Kop 4 2 3" xfId="2088"/>
    <cellStyle name="Kop 4 2 3 2" xfId="2089"/>
    <cellStyle name="Kop 4 2 3 2 2" xfId="2090"/>
    <cellStyle name="Kop 4 2 3 2 2 2" xfId="2091"/>
    <cellStyle name="Kop 4 2 3 2 2 3" xfId="2092"/>
    <cellStyle name="Kop 4 2 3 2 3" xfId="2093"/>
    <cellStyle name="Kop 4 2 3 2 4" xfId="1913"/>
    <cellStyle name="Kop 4 2 3 2 5" xfId="1915"/>
    <cellStyle name="Kop 4 2 3 3" xfId="2094"/>
    <cellStyle name="Kop 4 2 3 3 2" xfId="2095"/>
    <cellStyle name="Kop 4 2 3 3 3" xfId="2096"/>
    <cellStyle name="Kop 4 2 3 4" xfId="2097"/>
    <cellStyle name="Kop 4 2 4" xfId="2098"/>
    <cellStyle name="Kop 4 2 4 2" xfId="2099"/>
    <cellStyle name="Kop 4 2 4 2 2" xfId="2100"/>
    <cellStyle name="Kop 4 2 4 2 3" xfId="2101"/>
    <cellStyle name="Kop 4 2 4 2 4" xfId="2102"/>
    <cellStyle name="Kop 4 2 4 3" xfId="2103"/>
    <cellStyle name="Kop 4 2 4 3 2" xfId="2104"/>
    <cellStyle name="Kop 4 2 4 3 3" xfId="2105"/>
    <cellStyle name="Kop 4 2 4 4" xfId="2106"/>
    <cellStyle name="Kop 4 2 4 5" xfId="2107"/>
    <cellStyle name="Kop 4 2 5" xfId="2108"/>
    <cellStyle name="Kop 4 2 5 2" xfId="2109"/>
    <cellStyle name="Kop 4 2 5 3" xfId="2110"/>
    <cellStyle name="Kop 4 2 6" xfId="1772"/>
    <cellStyle name="Kop 4 2 6 2" xfId="2111"/>
    <cellStyle name="Kop 4 2 6 3" xfId="2112"/>
    <cellStyle name="Kop 4 2 7" xfId="1774"/>
    <cellStyle name="Kop 4 3" xfId="2113"/>
    <cellStyle name="Kop 4 3 2" xfId="1432"/>
    <cellStyle name="Kop 4 3 2 2" xfId="2114"/>
    <cellStyle name="Kop 4 3 2 3" xfId="2115"/>
    <cellStyle name="Kop 4 3 2 4" xfId="2116"/>
    <cellStyle name="Kop 4 3 3" xfId="1728"/>
    <cellStyle name="Kop 4 3 3 2" xfId="1947"/>
    <cellStyle name="Kop 4 3 3 3" xfId="1953"/>
    <cellStyle name="Kop 4 3 4" xfId="2117"/>
    <cellStyle name="Kop 4 3 5" xfId="2118"/>
    <cellStyle name="Kop 4 4" xfId="2119"/>
    <cellStyle name="Kop 4 4 2" xfId="955"/>
    <cellStyle name="Kop 4 4 3" xfId="960"/>
    <cellStyle name="Kop 4 5" xfId="2120"/>
    <cellStyle name="Kop 4 5 2" xfId="980"/>
    <cellStyle name="Kop 4 5 3" xfId="2121"/>
    <cellStyle name="Kop 4 6" xfId="2122"/>
    <cellStyle name="Neutraal" xfId="2123"/>
    <cellStyle name="Neutraal 2" xfId="2124"/>
    <cellStyle name="Neutraal 2 2" xfId="2125"/>
    <cellStyle name="Neutraal 2 2 2" xfId="2126"/>
    <cellStyle name="Neutraal 2 2 2 2" xfId="2127"/>
    <cellStyle name="Neutraal 2 2 2 2 2" xfId="2129"/>
    <cellStyle name="Neutraal 2 2 2 2 3" xfId="2130"/>
    <cellStyle name="Neutraal 2 2 2 3" xfId="2131"/>
    <cellStyle name="Neutraal 2 2 2 4" xfId="498"/>
    <cellStyle name="Neutraal 2 2 2 5" xfId="504"/>
    <cellStyle name="Neutraal 2 2 3" xfId="2132"/>
    <cellStyle name="Neutraal 2 2 3 2" xfId="214"/>
    <cellStyle name="Neutraal 2 2 3 3" xfId="2133"/>
    <cellStyle name="Neutraal 2 2 4" xfId="2134"/>
    <cellStyle name="Neutraal 2 3" xfId="2135"/>
    <cellStyle name="Neutraal 2 3 2" xfId="2136"/>
    <cellStyle name="Neutraal 2 3 2 2" xfId="2137"/>
    <cellStyle name="Neutraal 2 3 2 2 2" xfId="12"/>
    <cellStyle name="Neutraal 2 3 2 2 3" xfId="2138"/>
    <cellStyle name="Neutraal 2 3 2 3" xfId="2139"/>
    <cellStyle name="Neutraal 2 3 2 4" xfId="216"/>
    <cellStyle name="Neutraal 2 3 2 5" xfId="240"/>
    <cellStyle name="Neutraal 2 3 3" xfId="2140"/>
    <cellStyle name="Neutraal 2 3 3 2" xfId="349"/>
    <cellStyle name="Neutraal 2 3 3 3" xfId="2141"/>
    <cellStyle name="Neutraal 2 3 4" xfId="2142"/>
    <cellStyle name="Neutraal 2 4" xfId="2143"/>
    <cellStyle name="Neutraal 2 4 2" xfId="2144"/>
    <cellStyle name="Neutraal 2 4 2 2" xfId="2145"/>
    <cellStyle name="Neutraal 2 4 2 3" xfId="2146"/>
    <cellStyle name="Neutraal 2 4 2 4" xfId="648"/>
    <cellStyle name="Neutraal 2 4 3" xfId="2147"/>
    <cellStyle name="Neutraal 2 4 3 2" xfId="445"/>
    <cellStyle name="Neutraal 2 4 3 3" xfId="2148"/>
    <cellStyle name="Neutraal 2 4 4" xfId="2149"/>
    <cellStyle name="Neutraal 2 4 5" xfId="1073"/>
    <cellStyle name="Neutraal 2 5" xfId="2150"/>
    <cellStyle name="Neutraal 2 5 2" xfId="1918"/>
    <cellStyle name="Neutraal 2 5 3" xfId="1920"/>
    <cellStyle name="Neutraal 2 6" xfId="2151"/>
    <cellStyle name="Neutraal 2 6 2" xfId="2152"/>
    <cellStyle name="Neutraal 2 6 3" xfId="2153"/>
    <cellStyle name="Neutraal 2 7" xfId="2154"/>
    <cellStyle name="Neutraal 3" xfId="1105"/>
    <cellStyle name="Neutraal 3 2" xfId="1107"/>
    <cellStyle name="Neutraal 3 2 2" xfId="2155"/>
    <cellStyle name="Neutraal 3 2 3" xfId="2156"/>
    <cellStyle name="Neutraal 3 2 4" xfId="2157"/>
    <cellStyle name="Neutraal 3 3" xfId="1109"/>
    <cellStyle name="Neutraal 3 3 2" xfId="2158"/>
    <cellStyle name="Neutraal 3 3 3" xfId="2159"/>
    <cellStyle name="Neutraal 3 4" xfId="1163"/>
    <cellStyle name="Neutraal 3 5" xfId="1165"/>
    <cellStyle name="Neutraal 4" xfId="1111"/>
    <cellStyle name="Neutraal 4 2" xfId="1285"/>
    <cellStyle name="Neutraal 4 3" xfId="2160"/>
    <cellStyle name="Neutraal 5" xfId="1113"/>
    <cellStyle name="Neutraal 5 2" xfId="1291"/>
    <cellStyle name="Neutraal 5 3" xfId="2161"/>
    <cellStyle name="Neutraal 6" xfId="1115"/>
    <cellStyle name="Notitie" xfId="2162"/>
    <cellStyle name="Notitie 2" xfId="2163"/>
    <cellStyle name="Notitie 2 2" xfId="2059"/>
    <cellStyle name="Notitie 3" xfId="2164"/>
    <cellStyle name="Notitie 3 2" xfId="2166"/>
    <cellStyle name="Notitie 3 3" xfId="2167"/>
    <cellStyle name="Notitie 3 4" xfId="1850"/>
    <cellStyle name="Notitie 4" xfId="2168"/>
    <cellStyle name="Notitie 5" xfId="2169"/>
    <cellStyle name="Ongeldig" xfId="2170"/>
    <cellStyle name="Ongeldig 2" xfId="2171"/>
    <cellStyle name="Ongeldig 2 2" xfId="2172"/>
    <cellStyle name="Ongeldig 2 2 2" xfId="2173"/>
    <cellStyle name="Ongeldig 2 2 2 2" xfId="2174"/>
    <cellStyle name="Ongeldig 2 2 2 2 2" xfId="2176"/>
    <cellStyle name="Ongeldig 2 2 2 2 3" xfId="2178"/>
    <cellStyle name="Ongeldig 2 2 2 3" xfId="2179"/>
    <cellStyle name="Ongeldig 2 2 2 4" xfId="2180"/>
    <cellStyle name="Ongeldig 2 2 2 5" xfId="2181"/>
    <cellStyle name="Ongeldig 2 2 3" xfId="2182"/>
    <cellStyle name="Ongeldig 2 2 3 2" xfId="1453"/>
    <cellStyle name="Ongeldig 2 2 3 3" xfId="1455"/>
    <cellStyle name="Ongeldig 2 2 4" xfId="2183"/>
    <cellStyle name="Ongeldig 2 3" xfId="2184"/>
    <cellStyle name="Ongeldig 2 3 2" xfId="2185"/>
    <cellStyle name="Ongeldig 2 3 2 2" xfId="2186"/>
    <cellStyle name="Ongeldig 2 3 2 2 2" xfId="1619"/>
    <cellStyle name="Ongeldig 2 3 2 2 3" xfId="1629"/>
    <cellStyle name="Ongeldig 2 3 2 3" xfId="2187"/>
    <cellStyle name="Ongeldig 2 3 2 4" xfId="2188"/>
    <cellStyle name="Ongeldig 2 3 2 5" xfId="2189"/>
    <cellStyle name="Ongeldig 2 3 3" xfId="2190"/>
    <cellStyle name="Ongeldig 2 3 3 2" xfId="1488"/>
    <cellStyle name="Ongeldig 2 3 3 3" xfId="1490"/>
    <cellStyle name="Ongeldig 2 3 4" xfId="2191"/>
    <cellStyle name="Ongeldig 2 4" xfId="2192"/>
    <cellStyle name="Ongeldig 2 4 2" xfId="2193"/>
    <cellStyle name="Ongeldig 2 4 2 2" xfId="2194"/>
    <cellStyle name="Ongeldig 2 4 2 3" xfId="2195"/>
    <cellStyle name="Ongeldig 2 4 2 4" xfId="2196"/>
    <cellStyle name="Ongeldig 2 4 3" xfId="2197"/>
    <cellStyle name="Ongeldig 2 4 3 2" xfId="2198"/>
    <cellStyle name="Ongeldig 2 4 3 3" xfId="2199"/>
    <cellStyle name="Ongeldig 2 4 4" xfId="623"/>
    <cellStyle name="Ongeldig 2 4 5" xfId="625"/>
    <cellStyle name="Ongeldig 2 5" xfId="2200"/>
    <cellStyle name="Ongeldig 2 5 2" xfId="2201"/>
    <cellStyle name="Ongeldig 2 5 3" xfId="2202"/>
    <cellStyle name="Ongeldig 2 6" xfId="539"/>
    <cellStyle name="Ongeldig 2 6 2" xfId="2203"/>
    <cellStyle name="Ongeldig 2 6 3" xfId="2204"/>
    <cellStyle name="Ongeldig 2 7" xfId="543"/>
    <cellStyle name="Ongeldig 3" xfId="2205"/>
    <cellStyle name="Ongeldig 3 2" xfId="2206"/>
    <cellStyle name="Ongeldig 3 2 2" xfId="2207"/>
    <cellStyle name="Ongeldig 3 2 3" xfId="2208"/>
    <cellStyle name="Ongeldig 3 2 4" xfId="2128"/>
    <cellStyle name="Ongeldig 3 3" xfId="2209"/>
    <cellStyle name="Ongeldig 3 3 2" xfId="2210"/>
    <cellStyle name="Ongeldig 3 3 3" xfId="2211"/>
    <cellStyle name="Ongeldig 3 4" xfId="2212"/>
    <cellStyle name="Ongeldig 3 5" xfId="2213"/>
    <cellStyle name="Ongeldig 4" xfId="2214"/>
    <cellStyle name="Ongeldig 4 2" xfId="2215"/>
    <cellStyle name="Ongeldig 4 3" xfId="2216"/>
    <cellStyle name="Ongeldig 5" xfId="2217"/>
    <cellStyle name="Ongeldig 5 2" xfId="2218"/>
    <cellStyle name="Ongeldig 5 3" xfId="2219"/>
    <cellStyle name="Ongeldig 6" xfId="2221"/>
    <cellStyle name="Standaard" xfId="0" builtinId="0"/>
    <cellStyle name="Standaard 2" xfId="1985"/>
    <cellStyle name="Standaard 2 2" xfId="1988"/>
    <cellStyle name="Standaard 2 2 2" xfId="2223"/>
    <cellStyle name="Standaard 2 2 3" xfId="1209"/>
    <cellStyle name="Standaard 2 2 4" xfId="1225"/>
    <cellStyle name="Standaard 2 3" xfId="1991"/>
    <cellStyle name="Standaard 2 3 2" xfId="2224"/>
    <cellStyle name="Standaard 2 3 3" xfId="1253"/>
    <cellStyle name="Standaard 2 4" xfId="285"/>
    <cellStyle name="Standaard 3" xfId="1993"/>
    <cellStyle name="Standaard 3 2" xfId="2225"/>
    <cellStyle name="Standaard 3 2 2" xfId="2226"/>
    <cellStyle name="Standaard 3 2 3" xfId="1271"/>
    <cellStyle name="Standaard 3 2 4" xfId="1287"/>
    <cellStyle name="Standaard 3 3" xfId="2227"/>
    <cellStyle name="Standaard 3 3 2" xfId="1945"/>
    <cellStyle name="Standaard 3 3 3" xfId="1303"/>
    <cellStyle name="Standaard 3 4" xfId="322"/>
    <cellStyle name="Standaard 4" xfId="1995"/>
    <cellStyle name="Standaard 4 2" xfId="2228"/>
    <cellStyle name="Standaard 4 3" xfId="2229"/>
    <cellStyle name="Standaard 5" xfId="2230"/>
    <cellStyle name="Standaard 5 2" xfId="2231"/>
    <cellStyle name="Standaard 6" xfId="2232"/>
    <cellStyle name="Standaard 6 2" xfId="43"/>
    <cellStyle name="Standaard 7" xfId="2233"/>
    <cellStyle name="Standaard 8" xfId="2234"/>
    <cellStyle name="Standaard 9" xfId="2235"/>
    <cellStyle name="Titel" xfId="2236"/>
    <cellStyle name="Titel 2" xfId="282"/>
    <cellStyle name="Titel 2 2" xfId="288"/>
    <cellStyle name="Titel 2 2 2" xfId="292"/>
    <cellStyle name="Titel 2 2 2 2" xfId="730"/>
    <cellStyle name="Titel 2 2 2 2 2" xfId="2237"/>
    <cellStyle name="Titel 2 2 2 2 3" xfId="2238"/>
    <cellStyle name="Titel 2 2 2 3" xfId="708"/>
    <cellStyle name="Titel 2 2 2 4" xfId="1363"/>
    <cellStyle name="Titel 2 2 2 5" xfId="1366"/>
    <cellStyle name="Titel 2 2 3" xfId="298"/>
    <cellStyle name="Titel 2 2 3 2" xfId="2239"/>
    <cellStyle name="Titel 2 2 3 3" xfId="2240"/>
    <cellStyle name="Titel 2 2 4" xfId="736"/>
    <cellStyle name="Titel 2 3" xfId="303"/>
    <cellStyle name="Titel 2 3 2" xfId="525"/>
    <cellStyle name="Titel 2 3 2 2" xfId="2220"/>
    <cellStyle name="Titel 2 3 2 2 2" xfId="2241"/>
    <cellStyle name="Titel 2 3 2 2 3" xfId="2242"/>
    <cellStyle name="Titel 2 3 2 3" xfId="2243"/>
    <cellStyle name="Titel 2 3 2 4" xfId="1404"/>
    <cellStyle name="Titel 2 3 2 5" xfId="1408"/>
    <cellStyle name="Titel 2 3 3" xfId="528"/>
    <cellStyle name="Titel 2 3 3 2" xfId="2244"/>
    <cellStyle name="Titel 2 3 3 3" xfId="2245"/>
    <cellStyle name="Titel 2 3 4" xfId="2246"/>
    <cellStyle name="Titel 2 4" xfId="81"/>
    <cellStyle name="Titel 2 4 2" xfId="2247"/>
    <cellStyle name="Titel 2 4 2 2" xfId="2248"/>
    <cellStyle name="Titel 2 4 2 3" xfId="2249"/>
    <cellStyle name="Titel 2 4 2 4" xfId="1416"/>
    <cellStyle name="Titel 2 4 3" xfId="2250"/>
    <cellStyle name="Titel 2 4 3 2" xfId="2251"/>
    <cellStyle name="Titel 2 4 3 3" xfId="2252"/>
    <cellStyle name="Titel 2 4 4" xfId="2253"/>
    <cellStyle name="Titel 2 4 5" xfId="2254"/>
    <cellStyle name="Titel 2 5" xfId="1481"/>
    <cellStyle name="Titel 2 5 2" xfId="2255"/>
    <cellStyle name="Titel 2 5 3" xfId="2256"/>
    <cellStyle name="Titel 2 6" xfId="2257"/>
    <cellStyle name="Titel 2 6 2" xfId="1653"/>
    <cellStyle name="Titel 2 6 3" xfId="1656"/>
    <cellStyle name="Titel 2 7" xfId="2258"/>
    <cellStyle name="Titel 3" xfId="308"/>
    <cellStyle name="Titel 3 2" xfId="739"/>
    <cellStyle name="Titel 3 2 2" xfId="741"/>
    <cellStyle name="Titel 3 2 3" xfId="743"/>
    <cellStyle name="Titel 3 2 4" xfId="746"/>
    <cellStyle name="Titel 3 3" xfId="750"/>
    <cellStyle name="Titel 3 3 2" xfId="752"/>
    <cellStyle name="Titel 3 3 3" xfId="754"/>
    <cellStyle name="Titel 3 4" xfId="757"/>
    <cellStyle name="Titel 3 5" xfId="760"/>
    <cellStyle name="Titel 4" xfId="764"/>
    <cellStyle name="Titel 4 2" xfId="767"/>
    <cellStyle name="Titel 4 3" xfId="769"/>
    <cellStyle name="Titel 5" xfId="771"/>
    <cellStyle name="Titel 5 2" xfId="774"/>
    <cellStyle name="Titel 5 3" xfId="776"/>
    <cellStyle name="Titel 6" xfId="778"/>
    <cellStyle name="Totaal" xfId="734"/>
    <cellStyle name="Totaal 2" xfId="2259"/>
    <cellStyle name="Totaal 2 2" xfId="2260"/>
    <cellStyle name="Totaal 2 2 2" xfId="2261"/>
    <cellStyle name="Totaal 2 2 2 2" xfId="493"/>
    <cellStyle name="Totaal 2 2 2 2 2" xfId="2262"/>
    <cellStyle name="Totaal 2 2 2 2 3" xfId="2263"/>
    <cellStyle name="Totaal 2 2 2 3" xfId="495"/>
    <cellStyle name="Totaal 2 2 2 4" xfId="1607"/>
    <cellStyle name="Totaal 2 2 2 5" xfId="1611"/>
    <cellStyle name="Totaal 2 2 3" xfId="2264"/>
    <cellStyle name="Totaal 2 2 3 2" xfId="2265"/>
    <cellStyle name="Totaal 2 2 3 3" xfId="2266"/>
    <cellStyle name="Totaal 2 3" xfId="2267"/>
    <cellStyle name="Totaal 2 3 2" xfId="2268"/>
    <cellStyle name="Totaal 2 3 2 2" xfId="511"/>
    <cellStyle name="Totaal 2 3 2 2 2" xfId="2269"/>
    <cellStyle name="Totaal 2 3 2 2 3" xfId="2270"/>
    <cellStyle name="Totaal 2 3 2 3" xfId="23"/>
    <cellStyle name="Totaal 2 3 2 4" xfId="1621"/>
    <cellStyle name="Totaal 2 3 2 5" xfId="1623"/>
    <cellStyle name="Totaal 2 3 3" xfId="2271"/>
    <cellStyle name="Totaal 2 3 3 2" xfId="2272"/>
    <cellStyle name="Totaal 2 3 3 3" xfId="2273"/>
    <cellStyle name="Totaal 2 4" xfId="261"/>
    <cellStyle name="Totaal 2 4 2" xfId="2274"/>
    <cellStyle name="Totaal 2 4 2 2" xfId="109"/>
    <cellStyle name="Totaal 2 4 2 3" xfId="2275"/>
    <cellStyle name="Totaal 2 4 2 4" xfId="2276"/>
    <cellStyle name="Totaal 2 4 3" xfId="2277"/>
    <cellStyle name="Totaal 2 4 3 2" xfId="2278"/>
    <cellStyle name="Totaal 2 4 3 3" xfId="2279"/>
    <cellStyle name="Totaal 2 4 4" xfId="2280"/>
    <cellStyle name="Totaal 2 4 5" xfId="2281"/>
    <cellStyle name="Totaal 2 5" xfId="351"/>
    <cellStyle name="Totaal 2 5 2" xfId="2282"/>
    <cellStyle name="Totaal 2 5 3" xfId="2283"/>
    <cellStyle name="Totaal 2 6" xfId="1846"/>
    <cellStyle name="Totaal 2 7" xfId="1891"/>
    <cellStyle name="Totaal 3" xfId="2284"/>
    <cellStyle name="Totaal 3 2" xfId="2285"/>
    <cellStyle name="Totaal 3 2 2" xfId="2286"/>
    <cellStyle name="Totaal 3 2 3" xfId="2287"/>
    <cellStyle name="Totaal 3 2 4" xfId="2288"/>
    <cellStyle name="Totaal 3 3" xfId="2175"/>
    <cellStyle name="Totaal 3 3 2" xfId="1509"/>
    <cellStyle name="Totaal 3 3 3" xfId="1511"/>
    <cellStyle name="Totaal 3 4" xfId="2177"/>
    <cellStyle name="Totaal 3 5" xfId="2289"/>
    <cellStyle name="Totaal 4" xfId="1190"/>
    <cellStyle name="Totaal 4 2" xfId="1192"/>
    <cellStyle name="Totaal 4 3" xfId="1194"/>
    <cellStyle name="Totaal 5" xfId="1198"/>
    <cellStyle name="Totaal 6" xfId="1202"/>
    <cellStyle name="Uitvoer" xfId="1737"/>
    <cellStyle name="Uitvoer 2" xfId="2290"/>
    <cellStyle name="Uitvoer 2 2" xfId="2291"/>
    <cellStyle name="Uitvoer 2 2 2" xfId="1730"/>
    <cellStyle name="Uitvoer 2 2 2 2" xfId="932"/>
    <cellStyle name="Uitvoer 2 2 2 2 2" xfId="669"/>
    <cellStyle name="Uitvoer 2 2 2 2 3" xfId="673"/>
    <cellStyle name="Uitvoer 2 2 2 3" xfId="944"/>
    <cellStyle name="Uitvoer 2 2 2 4" xfId="954"/>
    <cellStyle name="Uitvoer 2 2 2 5" xfId="959"/>
    <cellStyle name="Uitvoer 2 2 3" xfId="1732"/>
    <cellStyle name="Uitvoer 2 2 3 2" xfId="974"/>
    <cellStyle name="Uitvoer 2 2 3 3" xfId="977"/>
    <cellStyle name="Uitvoer 2 3" xfId="366"/>
    <cellStyle name="Uitvoer 2 3 2" xfId="1743"/>
    <cellStyle name="Uitvoer 2 3 2 2" xfId="1023"/>
    <cellStyle name="Uitvoer 2 3 2 2 2" xfId="1027"/>
    <cellStyle name="Uitvoer 2 3 2 2 3" xfId="1035"/>
    <cellStyle name="Uitvoer 2 3 2 3" xfId="1044"/>
    <cellStyle name="Uitvoer 2 3 2 4" xfId="1060"/>
    <cellStyle name="Uitvoer 2 3 2 5" xfId="1064"/>
    <cellStyle name="Uitvoer 2 3 3" xfId="1745"/>
    <cellStyle name="Uitvoer 2 3 3 2" xfId="1083"/>
    <cellStyle name="Uitvoer 2 3 3 3" xfId="1091"/>
    <cellStyle name="Uitvoer 2 4" xfId="368"/>
    <cellStyle name="Uitvoer 2 4 2" xfId="1751"/>
    <cellStyle name="Uitvoer 2 4 2 2" xfId="2293"/>
    <cellStyle name="Uitvoer 2 4 2 3" xfId="2295"/>
    <cellStyle name="Uitvoer 2 4 2 4" xfId="2297"/>
    <cellStyle name="Uitvoer 2 4 3" xfId="2298"/>
    <cellStyle name="Uitvoer 2 4 3 2" xfId="2300"/>
    <cellStyle name="Uitvoer 2 4 3 3" xfId="2301"/>
    <cellStyle name="Uitvoer 2 4 4" xfId="2302"/>
    <cellStyle name="Uitvoer 2 4 5" xfId="2303"/>
    <cellStyle name="Uitvoer 2 5" xfId="7"/>
    <cellStyle name="Uitvoer 2 5 2" xfId="1755"/>
    <cellStyle name="Uitvoer 2 5 3" xfId="2304"/>
    <cellStyle name="Uitvoer 2 6" xfId="1824"/>
    <cellStyle name="Uitvoer 2 7" xfId="2305"/>
    <cellStyle name="Uitvoer 3" xfId="2306"/>
    <cellStyle name="Uitvoer 3 2" xfId="2307"/>
    <cellStyle name="Uitvoer 3 2 2" xfId="1766"/>
    <cellStyle name="Uitvoer 3 2 3" xfId="2308"/>
    <cellStyle name="Uitvoer 3 2 4" xfId="2309"/>
    <cellStyle name="Uitvoer 3 3" xfId="372"/>
    <cellStyle name="Uitvoer 3 3 2" xfId="2310"/>
    <cellStyle name="Uitvoer 3 3 3" xfId="2311"/>
    <cellStyle name="Uitvoer 3 4" xfId="375"/>
    <cellStyle name="Uitvoer 3 5" xfId="1294"/>
    <cellStyle name="Uitvoer 4" xfId="2312"/>
    <cellStyle name="Uitvoer 4 2" xfId="2313"/>
    <cellStyle name="Uitvoer 4 3" xfId="1296"/>
    <cellStyle name="Uitvoer 5" xfId="74"/>
    <cellStyle name="Uitvoer 6" xfId="69"/>
    <cellStyle name="Valuta 2" xfId="2314"/>
    <cellStyle name="Verklarende tekst" xfId="1401"/>
    <cellStyle name="Verklarende tekst 2" xfId="2315"/>
    <cellStyle name="Verklarende tekst 2 2" xfId="995"/>
    <cellStyle name="Verklarende tekst 2 2 2" xfId="997"/>
    <cellStyle name="Verklarende tekst 2 2 2 2" xfId="1000"/>
    <cellStyle name="Verklarende tekst 2 2 2 2 2" xfId="1003"/>
    <cellStyle name="Verklarende tekst 2 2 2 2 3" xfId="1012"/>
    <cellStyle name="Verklarende tekst 2 2 2 3" xfId="1022"/>
    <cellStyle name="Verklarende tekst 2 2 2 4" xfId="1043"/>
    <cellStyle name="Verklarende tekst 2 2 2 5" xfId="1059"/>
    <cellStyle name="Verklarende tekst 2 2 3" xfId="1069"/>
    <cellStyle name="Verklarende tekst 2 2 3 2" xfId="1072"/>
    <cellStyle name="Verklarende tekst 2 2 3 3" xfId="1082"/>
    <cellStyle name="Verklarende tekst 2 2 4" xfId="1096"/>
    <cellStyle name="Verklarende tekst 2 3" xfId="2316"/>
    <cellStyle name="Verklarende tekst 2 3 2" xfId="1794"/>
    <cellStyle name="Verklarende tekst 2 3 2 2" xfId="2317"/>
    <cellStyle name="Verklarende tekst 2 3 2 2 2" xfId="2318"/>
    <cellStyle name="Verklarende tekst 2 3 2 2 3" xfId="2319"/>
    <cellStyle name="Verklarende tekst 2 3 2 3" xfId="2292"/>
    <cellStyle name="Verklarende tekst 2 3 2 4" xfId="2294"/>
    <cellStyle name="Verklarende tekst 2 3 2 5" xfId="2296"/>
    <cellStyle name="Verklarende tekst 2 3 3" xfId="2320"/>
    <cellStyle name="Verklarende tekst 2 3 3 2" xfId="2321"/>
    <cellStyle name="Verklarende tekst 2 3 3 3" xfId="2299"/>
    <cellStyle name="Verklarende tekst 2 3 4" xfId="2322"/>
    <cellStyle name="Verklarende tekst 2 4" xfId="1949"/>
    <cellStyle name="Verklarende tekst 2 4 2" xfId="2323"/>
    <cellStyle name="Verklarende tekst 2 4 2 2" xfId="2324"/>
    <cellStyle name="Verklarende tekst 2 4 2 3" xfId="2325"/>
    <cellStyle name="Verklarende tekst 2 4 2 4" xfId="2326"/>
    <cellStyle name="Verklarende tekst 2 4 3" xfId="2327"/>
    <cellStyle name="Verklarende tekst 2 4 3 2" xfId="2328"/>
    <cellStyle name="Verklarende tekst 2 4 3 3" xfId="2329"/>
    <cellStyle name="Verklarende tekst 2 4 4" xfId="2330"/>
    <cellStyle name="Verklarende tekst 2 4 5" xfId="2331"/>
    <cellStyle name="Verklarende tekst 2 5" xfId="1951"/>
    <cellStyle name="Verklarende tekst 2 5 2" xfId="1671"/>
    <cellStyle name="Verklarende tekst 2 5 3" xfId="2333"/>
    <cellStyle name="Verklarende tekst 2 6" xfId="1928"/>
    <cellStyle name="Verklarende tekst 2 6 2" xfId="2335"/>
    <cellStyle name="Verklarende tekst 2 6 3" xfId="2336"/>
    <cellStyle name="Verklarende tekst 2 7" xfId="48"/>
    <cellStyle name="Verklarende tekst 3" xfId="2337"/>
    <cellStyle name="Verklarende tekst 3 2" xfId="2338"/>
    <cellStyle name="Verklarende tekst 3 2 2" xfId="2339"/>
    <cellStyle name="Verklarende tekst 3 2 3" xfId="2340"/>
    <cellStyle name="Verklarende tekst 3 2 4" xfId="2341"/>
    <cellStyle name="Verklarende tekst 3 3" xfId="2342"/>
    <cellStyle name="Verklarende tekst 3 3 2" xfId="2343"/>
    <cellStyle name="Verklarende tekst 3 3 3" xfId="2344"/>
    <cellStyle name="Verklarende tekst 3 4" xfId="2345"/>
    <cellStyle name="Verklarende tekst 3 5" xfId="2346"/>
    <cellStyle name="Verklarende tekst 4" xfId="2347"/>
    <cellStyle name="Verklarende tekst 4 2" xfId="2348"/>
    <cellStyle name="Verklarende tekst 4 3" xfId="2349"/>
    <cellStyle name="Verklarende tekst 5" xfId="2351"/>
    <cellStyle name="Verklarende tekst 5 2" xfId="2352"/>
    <cellStyle name="Verklarende tekst 5 3" xfId="123"/>
    <cellStyle name="Verklarende tekst 6" xfId="2353"/>
    <cellStyle name="Waarschuwingstekst" xfId="2354"/>
    <cellStyle name="Waarschuwingstekst 2" xfId="2355"/>
    <cellStyle name="Waarschuwingstekst 2 2" xfId="2356"/>
    <cellStyle name="Waarschuwingstekst 2 2 2" xfId="2357"/>
    <cellStyle name="Waarschuwingstekst 2 2 2 2" xfId="1655"/>
    <cellStyle name="Waarschuwingstekst 2 2 2 2 2" xfId="2358"/>
    <cellStyle name="Waarschuwingstekst 2 2 2 2 3" xfId="2359"/>
    <cellStyle name="Waarschuwingstekst 2 2 2 3" xfId="1658"/>
    <cellStyle name="Waarschuwingstekst 2 2 2 4" xfId="1942"/>
    <cellStyle name="Waarschuwingstekst 2 2 2 5" xfId="2360"/>
    <cellStyle name="Waarschuwingstekst 2 2 3" xfId="2361"/>
    <cellStyle name="Waarschuwingstekst 2 2 3 2" xfId="681"/>
    <cellStyle name="Waarschuwingstekst 2 2 3 3" xfId="2362"/>
    <cellStyle name="Waarschuwingstekst 2 2 4" xfId="2363"/>
    <cellStyle name="Waarschuwingstekst 2 3" xfId="2052"/>
    <cellStyle name="Waarschuwingstekst 2 3 2" xfId="1798"/>
    <cellStyle name="Waarschuwingstekst 2 3 2 2" xfId="1668"/>
    <cellStyle name="Waarschuwingstekst 2 3 2 2 2" xfId="2364"/>
    <cellStyle name="Waarschuwingstekst 2 3 2 2 3" xfId="2365"/>
    <cellStyle name="Waarschuwingstekst 2 3 2 3" xfId="1670"/>
    <cellStyle name="Waarschuwingstekst 2 3 2 4" xfId="2332"/>
    <cellStyle name="Waarschuwingstekst 2 3 2 5" xfId="2366"/>
    <cellStyle name="Waarschuwingstekst 2 3 3" xfId="2054"/>
    <cellStyle name="Waarschuwingstekst 2 3 3 2" xfId="483"/>
    <cellStyle name="Waarschuwingstekst 2 3 3 3" xfId="2334"/>
    <cellStyle name="Waarschuwingstekst 2 3 4" xfId="2367"/>
    <cellStyle name="Waarschuwingstekst 2 4" xfId="2056"/>
    <cellStyle name="Waarschuwingstekst 2 4 2" xfId="2368"/>
    <cellStyle name="Waarschuwingstekst 2 4 2 2" xfId="1677"/>
    <cellStyle name="Waarschuwingstekst 2 4 2 3" xfId="2369"/>
    <cellStyle name="Waarschuwingstekst 2 4 2 4" xfId="2370"/>
    <cellStyle name="Waarschuwingstekst 2 4 3" xfId="2371"/>
    <cellStyle name="Waarschuwingstekst 2 4 3 2" xfId="2372"/>
    <cellStyle name="Waarschuwingstekst 2 4 3 3" xfId="2373"/>
    <cellStyle name="Waarschuwingstekst 2 4 4" xfId="2374"/>
    <cellStyle name="Waarschuwingstekst 2 4 5" xfId="2375"/>
    <cellStyle name="Waarschuwingstekst 2 5" xfId="2058"/>
    <cellStyle name="Waarschuwingstekst 2 5 2" xfId="2376"/>
    <cellStyle name="Waarschuwingstekst 2 5 3" xfId="2377"/>
    <cellStyle name="Waarschuwingstekst 2 6" xfId="2061"/>
    <cellStyle name="Waarschuwingstekst 2 6 2" xfId="2378"/>
    <cellStyle name="Waarschuwingstekst 2 6 3" xfId="2379"/>
    <cellStyle name="Waarschuwingstekst 2 7" xfId="2380"/>
    <cellStyle name="Waarschuwingstekst 3" xfId="2381"/>
    <cellStyle name="Waarschuwingstekst 3 2" xfId="2382"/>
    <cellStyle name="Waarschuwingstekst 3 2 2" xfId="1457"/>
    <cellStyle name="Waarschuwingstekst 3 2 3" xfId="1469"/>
    <cellStyle name="Waarschuwingstekst 3 2 4" xfId="1479"/>
    <cellStyle name="Waarschuwingstekst 3 3" xfId="2063"/>
    <cellStyle name="Waarschuwingstekst 3 3 2" xfId="1492"/>
    <cellStyle name="Waarschuwingstekst 3 3 3" xfId="1497"/>
    <cellStyle name="Waarschuwingstekst 3 4" xfId="2065"/>
    <cellStyle name="Waarschuwingstekst 3 5" xfId="2165"/>
    <cellStyle name="Waarschuwingstekst 4" xfId="2383"/>
    <cellStyle name="Waarschuwingstekst 4 2" xfId="2384"/>
    <cellStyle name="Waarschuwingstekst 4 3" xfId="2385"/>
    <cellStyle name="Waarschuwingstekst 5" xfId="1987"/>
    <cellStyle name="Waarschuwingstekst 5 2" xfId="2222"/>
    <cellStyle name="Waarschuwingstekst 5 3" xfId="1208"/>
    <cellStyle name="Waarschuwingstekst 6" xfId="1990"/>
    <cellStyle name="常规_Blad1" xfId="23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9"/>
  <sheetViews>
    <sheetView tabSelected="1" view="pageBreakPreview" zoomScale="6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37" sqref="I37"/>
    </sheetView>
  </sheetViews>
  <sheetFormatPr defaultColWidth="9" defaultRowHeight="15"/>
  <cols>
    <col min="1" max="1" width="12.5" style="3" bestFit="1" customWidth="1"/>
    <col min="2" max="2" width="24.375" style="3" bestFit="1" customWidth="1"/>
    <col min="3" max="3" width="15.125" style="3" bestFit="1" customWidth="1"/>
    <col min="4" max="4" width="14.625" style="32" bestFit="1" customWidth="1"/>
    <col min="5" max="5" width="22.5" style="3" bestFit="1" customWidth="1"/>
    <col min="6" max="6" width="18" style="3" bestFit="1" customWidth="1"/>
    <col min="7" max="7" width="8.375" style="3" bestFit="1" customWidth="1"/>
    <col min="8" max="8" width="7.25" style="3" bestFit="1" customWidth="1"/>
    <col min="9" max="9" width="62.75" style="14" customWidth="1"/>
    <col min="10" max="10" width="3.75" style="3" customWidth="1"/>
    <col min="11" max="11" width="9.875" style="7" bestFit="1" customWidth="1"/>
    <col min="12" max="12" width="6.625" style="7" bestFit="1" customWidth="1"/>
    <col min="13" max="16" width="9" style="7"/>
    <col min="17" max="17" width="10.5" style="7" customWidth="1"/>
    <col min="18" max="18" width="11.25" style="7" customWidth="1"/>
    <col min="19" max="19" width="3.75" style="3" customWidth="1"/>
    <col min="20" max="20" width="9.875" style="7" bestFit="1" customWidth="1"/>
    <col min="21" max="21" width="6.625" style="7" bestFit="1" customWidth="1"/>
    <col min="22" max="25" width="9" style="7"/>
    <col min="26" max="28" width="13.125" style="7" customWidth="1"/>
    <col min="29" max="29" width="10.5" style="7" customWidth="1"/>
    <col min="30" max="30" width="11.25" style="7" customWidth="1"/>
    <col min="31" max="31" width="9" style="3"/>
    <col min="32" max="32" width="10.75" style="14" bestFit="1" customWidth="1"/>
    <col min="33" max="33" width="11.375" style="14" bestFit="1" customWidth="1"/>
    <col min="34" max="34" width="2.375" style="14" customWidth="1"/>
    <col min="35" max="35" width="5.375" style="3" bestFit="1" customWidth="1"/>
    <col min="36" max="38" width="4.5" style="3" bestFit="1" customWidth="1"/>
    <col min="39" max="39" width="2.75" style="3" bestFit="1" customWidth="1"/>
    <col min="40" max="41" width="3.625" style="3" bestFit="1" customWidth="1"/>
    <col min="42" max="42" width="4.5" style="3" bestFit="1" customWidth="1"/>
    <col min="43" max="49" width="3.625" style="3" bestFit="1" customWidth="1"/>
    <col min="50" max="59" width="4.5" style="3" bestFit="1" customWidth="1"/>
    <col min="60" max="16384" width="9" style="3"/>
  </cols>
  <sheetData>
    <row r="1" spans="1:59" ht="15.75" thickBot="1"/>
    <row r="2" spans="1:59" ht="15" customHeight="1" thickBot="1">
      <c r="A2" s="4"/>
      <c r="B2" s="5"/>
      <c r="C2" s="5"/>
      <c r="D2" s="33"/>
      <c r="E2" s="5"/>
      <c r="F2" s="5"/>
      <c r="G2" s="93" t="s">
        <v>149</v>
      </c>
      <c r="H2" s="93"/>
      <c r="I2" s="28"/>
      <c r="K2" s="82" t="s">
        <v>224</v>
      </c>
      <c r="L2" s="83"/>
      <c r="M2" s="83"/>
      <c r="N2" s="83"/>
      <c r="O2" s="83"/>
      <c r="P2" s="83"/>
      <c r="Q2" s="83"/>
      <c r="R2" s="84"/>
      <c r="T2" s="82" t="s">
        <v>229</v>
      </c>
      <c r="U2" s="83"/>
      <c r="V2" s="83"/>
      <c r="W2" s="83"/>
      <c r="X2" s="83"/>
      <c r="Y2" s="83"/>
      <c r="Z2" s="83"/>
      <c r="AA2" s="83"/>
      <c r="AB2" s="83"/>
      <c r="AC2" s="83"/>
      <c r="AD2" s="84"/>
    </row>
    <row r="3" spans="1:59" ht="46.5" customHeight="1" thickBot="1">
      <c r="A3" s="1" t="s">
        <v>72</v>
      </c>
      <c r="B3" s="2" t="s">
        <v>73</v>
      </c>
      <c r="C3" s="2" t="s">
        <v>74</v>
      </c>
      <c r="D3" s="34" t="s">
        <v>75</v>
      </c>
      <c r="E3" s="53" t="s">
        <v>76</v>
      </c>
      <c r="F3" s="54"/>
      <c r="G3" s="94"/>
      <c r="H3" s="94"/>
      <c r="I3" s="1" t="s">
        <v>77</v>
      </c>
      <c r="K3" s="8" t="s">
        <v>223</v>
      </c>
      <c r="L3" s="8" t="s">
        <v>83</v>
      </c>
      <c r="M3" s="82" t="s">
        <v>225</v>
      </c>
      <c r="N3" s="84"/>
      <c r="O3" s="82" t="s">
        <v>226</v>
      </c>
      <c r="P3" s="84"/>
      <c r="Q3" s="82" t="s">
        <v>227</v>
      </c>
      <c r="R3" s="84"/>
      <c r="T3" s="8" t="s">
        <v>223</v>
      </c>
      <c r="U3" s="8" t="s">
        <v>83</v>
      </c>
      <c r="V3" s="82" t="s">
        <v>225</v>
      </c>
      <c r="W3" s="84"/>
      <c r="X3" s="82" t="s">
        <v>226</v>
      </c>
      <c r="Y3" s="84"/>
      <c r="Z3" s="2" t="s">
        <v>230</v>
      </c>
      <c r="AA3" s="68" t="s">
        <v>231</v>
      </c>
      <c r="AB3" s="69"/>
      <c r="AC3" s="82" t="s">
        <v>227</v>
      </c>
      <c r="AD3" s="84"/>
      <c r="AF3" s="15" t="s">
        <v>239</v>
      </c>
      <c r="AG3" s="15" t="s">
        <v>240</v>
      </c>
      <c r="AH3" s="21"/>
      <c r="AI3" s="63" t="s">
        <v>241</v>
      </c>
      <c r="AJ3" s="64"/>
      <c r="AK3" s="64"/>
      <c r="AL3" s="64"/>
      <c r="AM3" s="64"/>
      <c r="AN3" s="64"/>
      <c r="AO3" s="64"/>
      <c r="AP3" s="64"/>
      <c r="AQ3" s="64"/>
      <c r="AR3" s="65"/>
    </row>
    <row r="4" spans="1:59" ht="15.6" customHeight="1">
      <c r="A4" s="6"/>
      <c r="B4" s="7"/>
      <c r="C4" s="7"/>
      <c r="D4" s="35"/>
      <c r="E4" s="7"/>
      <c r="F4" s="7"/>
      <c r="G4" s="8" t="s">
        <v>78</v>
      </c>
      <c r="H4" s="8" t="s">
        <v>70</v>
      </c>
      <c r="I4" s="9"/>
      <c r="K4" s="16"/>
      <c r="L4" s="24"/>
      <c r="M4" s="85"/>
      <c r="N4" s="85"/>
      <c r="O4" s="85"/>
      <c r="P4" s="85"/>
      <c r="Q4" s="85"/>
      <c r="R4" s="86"/>
      <c r="T4" s="16"/>
      <c r="U4" s="17"/>
      <c r="V4" s="85"/>
      <c r="W4" s="85"/>
      <c r="X4" s="85"/>
      <c r="Y4" s="85"/>
      <c r="Z4" s="17"/>
      <c r="AA4" s="70"/>
      <c r="AB4" s="71"/>
      <c r="AC4" s="85"/>
      <c r="AD4" s="86"/>
    </row>
    <row r="5" spans="1:59">
      <c r="A5" s="10">
        <v>1000</v>
      </c>
      <c r="B5" s="11" t="s">
        <v>2</v>
      </c>
      <c r="C5" s="11" t="s">
        <v>83</v>
      </c>
      <c r="D5" s="30">
        <v>4</v>
      </c>
      <c r="E5" s="11" t="s">
        <v>81</v>
      </c>
      <c r="F5" s="22" t="s">
        <v>243</v>
      </c>
      <c r="G5" s="12" t="s">
        <v>150</v>
      </c>
      <c r="H5" s="22" t="s">
        <v>85</v>
      </c>
      <c r="I5" s="22" t="s">
        <v>242</v>
      </c>
      <c r="K5" s="18" t="s">
        <v>87</v>
      </c>
      <c r="L5" s="25" t="s">
        <v>228</v>
      </c>
      <c r="M5" s="76">
        <f>A5</f>
        <v>1000</v>
      </c>
      <c r="N5" s="78"/>
      <c r="O5" s="78" t="str">
        <f>IF(D5=2,"0001","0002")</f>
        <v>0002</v>
      </c>
      <c r="P5" s="78"/>
      <c r="Q5" s="76" t="s">
        <v>256</v>
      </c>
      <c r="R5" s="77"/>
      <c r="T5" s="46"/>
      <c r="U5" s="40"/>
      <c r="V5" s="59"/>
      <c r="W5" s="59"/>
      <c r="X5" s="57"/>
      <c r="Y5" s="57"/>
      <c r="Z5" s="40"/>
      <c r="AA5" s="72"/>
      <c r="AB5" s="73"/>
      <c r="AC5" s="57"/>
      <c r="AD5" s="62"/>
      <c r="AF5" s="3"/>
      <c r="AG5" s="3"/>
    </row>
    <row r="6" spans="1:59" ht="15.75" thickBot="1">
      <c r="A6" s="10">
        <v>1010</v>
      </c>
      <c r="B6" s="11" t="s">
        <v>3</v>
      </c>
      <c r="C6" s="11" t="s">
        <v>83</v>
      </c>
      <c r="D6" s="30">
        <v>2</v>
      </c>
      <c r="E6" s="11" t="s">
        <v>81</v>
      </c>
      <c r="F6" s="22" t="s">
        <v>243</v>
      </c>
      <c r="G6" s="12" t="s">
        <v>71</v>
      </c>
      <c r="H6" s="11" t="s">
        <v>85</v>
      </c>
      <c r="I6" s="22" t="s">
        <v>244</v>
      </c>
      <c r="K6" s="18" t="s">
        <v>87</v>
      </c>
      <c r="L6" s="25" t="s">
        <v>228</v>
      </c>
      <c r="M6" s="76">
        <f t="shared" ref="M6:M69" si="0">A6</f>
        <v>1010</v>
      </c>
      <c r="N6" s="78"/>
      <c r="O6" s="78" t="str">
        <f t="shared" ref="O6:O12" si="1">IF(D6=2,"0001","0002")</f>
        <v>0001</v>
      </c>
      <c r="P6" s="78"/>
      <c r="Q6" s="76" t="s">
        <v>256</v>
      </c>
      <c r="R6" s="77"/>
      <c r="T6" s="46"/>
      <c r="U6" s="40"/>
      <c r="V6" s="57"/>
      <c r="W6" s="57"/>
      <c r="X6" s="57"/>
      <c r="Y6" s="57"/>
      <c r="Z6" s="40"/>
      <c r="AA6" s="55"/>
      <c r="AB6" s="56"/>
      <c r="AC6" s="57"/>
      <c r="AD6" s="62"/>
    </row>
    <row r="7" spans="1:59" ht="15.75" thickBot="1">
      <c r="A7" s="11" t="s">
        <v>86</v>
      </c>
      <c r="B7" s="11" t="s">
        <v>4</v>
      </c>
      <c r="C7" s="11" t="s">
        <v>79</v>
      </c>
      <c r="D7" s="30">
        <v>2</v>
      </c>
      <c r="E7" s="11" t="s">
        <v>76</v>
      </c>
      <c r="F7" s="22" t="s">
        <v>245</v>
      </c>
      <c r="G7" s="12" t="s">
        <v>151</v>
      </c>
      <c r="H7" s="11" t="s">
        <v>82</v>
      </c>
      <c r="I7" s="22" t="s">
        <v>89</v>
      </c>
      <c r="K7" s="18" t="s">
        <v>87</v>
      </c>
      <c r="L7" s="25" t="s">
        <v>228</v>
      </c>
      <c r="M7" s="76" t="str">
        <f t="shared" si="0"/>
        <v>1018</v>
      </c>
      <c r="N7" s="78"/>
      <c r="O7" s="78" t="str">
        <f t="shared" si="1"/>
        <v>0001</v>
      </c>
      <c r="P7" s="78"/>
      <c r="Q7" s="76" t="s">
        <v>256</v>
      </c>
      <c r="R7" s="77"/>
      <c r="T7" s="18" t="s">
        <v>87</v>
      </c>
      <c r="U7" s="11" t="s">
        <v>238</v>
      </c>
      <c r="V7" s="78">
        <v>1018</v>
      </c>
      <c r="W7" s="78"/>
      <c r="X7" s="57"/>
      <c r="Y7" s="57"/>
      <c r="Z7" s="40"/>
      <c r="AA7" s="74" t="str">
        <f>AF7</f>
        <v>00F6</v>
      </c>
      <c r="AB7" s="75"/>
      <c r="AC7" s="76" t="s">
        <v>256</v>
      </c>
      <c r="AD7" s="77"/>
      <c r="AF7" s="20" t="str">
        <f>DEC2HEX(AG7,4)</f>
        <v>00F6</v>
      </c>
      <c r="AG7" s="20">
        <v>246</v>
      </c>
    </row>
    <row r="8" spans="1:59" ht="15.75" thickBot="1">
      <c r="A8" s="11" t="s">
        <v>90</v>
      </c>
      <c r="B8" s="11" t="s">
        <v>5</v>
      </c>
      <c r="C8" s="11" t="s">
        <v>79</v>
      </c>
      <c r="D8" s="30">
        <v>2</v>
      </c>
      <c r="E8" s="11" t="s">
        <v>76</v>
      </c>
      <c r="F8" s="22" t="s">
        <v>245</v>
      </c>
      <c r="G8" s="12" t="s">
        <v>152</v>
      </c>
      <c r="H8" s="11" t="s">
        <v>82</v>
      </c>
      <c r="I8" s="22" t="s">
        <v>92</v>
      </c>
      <c r="K8" s="18" t="s">
        <v>87</v>
      </c>
      <c r="L8" s="25" t="s">
        <v>228</v>
      </c>
      <c r="M8" s="76" t="str">
        <f t="shared" si="0"/>
        <v>1020</v>
      </c>
      <c r="N8" s="78"/>
      <c r="O8" s="78" t="str">
        <f t="shared" si="1"/>
        <v>0001</v>
      </c>
      <c r="P8" s="78"/>
      <c r="Q8" s="76" t="s">
        <v>256</v>
      </c>
      <c r="R8" s="77"/>
      <c r="T8" s="18" t="s">
        <v>87</v>
      </c>
      <c r="U8" s="11" t="s">
        <v>238</v>
      </c>
      <c r="V8" s="78">
        <v>1020</v>
      </c>
      <c r="W8" s="78"/>
      <c r="X8" s="57"/>
      <c r="Y8" s="57"/>
      <c r="Z8" s="40"/>
      <c r="AA8" s="74" t="str">
        <f>AF8</f>
        <v>2580</v>
      </c>
      <c r="AB8" s="75"/>
      <c r="AC8" s="76" t="s">
        <v>256</v>
      </c>
      <c r="AD8" s="77"/>
      <c r="AF8" s="20" t="str">
        <f>DEC2HEX(AG8,4)</f>
        <v>2580</v>
      </c>
      <c r="AG8" s="20">
        <v>9600</v>
      </c>
      <c r="AI8" s="31">
        <v>9600</v>
      </c>
      <c r="AJ8" s="31">
        <v>4800</v>
      </c>
      <c r="AK8" s="31">
        <v>2400</v>
      </c>
      <c r="AL8" s="31">
        <v>1200</v>
      </c>
    </row>
    <row r="9" spans="1:59">
      <c r="A9" s="10">
        <v>1050</v>
      </c>
      <c r="B9" s="11" t="s">
        <v>6</v>
      </c>
      <c r="C9" s="11" t="s">
        <v>83</v>
      </c>
      <c r="D9" s="30">
        <v>4</v>
      </c>
      <c r="E9" s="11" t="s">
        <v>94</v>
      </c>
      <c r="F9" s="22" t="s">
        <v>246</v>
      </c>
      <c r="G9" s="12" t="s">
        <v>71</v>
      </c>
      <c r="H9" s="11" t="s">
        <v>85</v>
      </c>
      <c r="I9" s="22" t="s">
        <v>248</v>
      </c>
      <c r="K9" s="18" t="s">
        <v>87</v>
      </c>
      <c r="L9" s="25" t="s">
        <v>228</v>
      </c>
      <c r="M9" s="76">
        <f t="shared" si="0"/>
        <v>1050</v>
      </c>
      <c r="N9" s="78"/>
      <c r="O9" s="78" t="str">
        <f t="shared" si="1"/>
        <v>0002</v>
      </c>
      <c r="P9" s="78"/>
      <c r="Q9" s="76" t="s">
        <v>256</v>
      </c>
      <c r="R9" s="77"/>
      <c r="T9" s="46"/>
      <c r="U9" s="40"/>
      <c r="V9" s="57"/>
      <c r="W9" s="57"/>
      <c r="X9" s="57"/>
      <c r="Y9" s="57"/>
      <c r="Z9" s="40"/>
      <c r="AA9" s="55"/>
      <c r="AB9" s="56"/>
      <c r="AC9" s="57"/>
      <c r="AD9" s="62"/>
    </row>
    <row r="10" spans="1:59">
      <c r="A10" s="10">
        <v>1054</v>
      </c>
      <c r="B10" s="11" t="s">
        <v>7</v>
      </c>
      <c r="C10" s="11" t="s">
        <v>83</v>
      </c>
      <c r="D10" s="30">
        <v>4</v>
      </c>
      <c r="E10" s="11" t="s">
        <v>94</v>
      </c>
      <c r="F10" s="22" t="s">
        <v>246</v>
      </c>
      <c r="G10" s="12" t="s">
        <v>71</v>
      </c>
      <c r="H10" s="11" t="s">
        <v>85</v>
      </c>
      <c r="I10" s="22" t="s">
        <v>247</v>
      </c>
      <c r="K10" s="18" t="s">
        <v>87</v>
      </c>
      <c r="L10" s="25" t="s">
        <v>228</v>
      </c>
      <c r="M10" s="76">
        <f t="shared" si="0"/>
        <v>1054</v>
      </c>
      <c r="N10" s="78"/>
      <c r="O10" s="78" t="str">
        <f t="shared" si="1"/>
        <v>0002</v>
      </c>
      <c r="P10" s="78"/>
      <c r="Q10" s="76" t="s">
        <v>256</v>
      </c>
      <c r="R10" s="77"/>
      <c r="T10" s="46"/>
      <c r="U10" s="40"/>
      <c r="V10" s="57"/>
      <c r="W10" s="57"/>
      <c r="X10" s="57"/>
      <c r="Y10" s="57"/>
      <c r="Z10" s="40"/>
      <c r="AA10" s="55"/>
      <c r="AB10" s="56"/>
      <c r="AC10" s="57"/>
      <c r="AD10" s="62"/>
    </row>
    <row r="11" spans="1:59">
      <c r="A11" s="10">
        <v>1058</v>
      </c>
      <c r="B11" s="11" t="s">
        <v>8</v>
      </c>
      <c r="C11" s="11" t="s">
        <v>83</v>
      </c>
      <c r="D11" s="30">
        <v>4</v>
      </c>
      <c r="E11" s="11" t="s">
        <v>94</v>
      </c>
      <c r="F11" s="22" t="s">
        <v>246</v>
      </c>
      <c r="G11" s="12" t="s">
        <v>71</v>
      </c>
      <c r="H11" s="11" t="s">
        <v>85</v>
      </c>
      <c r="I11" s="22" t="s">
        <v>249</v>
      </c>
      <c r="K11" s="18" t="s">
        <v>87</v>
      </c>
      <c r="L11" s="25" t="s">
        <v>228</v>
      </c>
      <c r="M11" s="76">
        <f t="shared" si="0"/>
        <v>1058</v>
      </c>
      <c r="N11" s="78"/>
      <c r="O11" s="78" t="str">
        <f t="shared" si="1"/>
        <v>0002</v>
      </c>
      <c r="P11" s="78"/>
      <c r="Q11" s="76" t="s">
        <v>256</v>
      </c>
      <c r="R11" s="77"/>
      <c r="T11" s="46"/>
      <c r="U11" s="40"/>
      <c r="V11" s="57"/>
      <c r="W11" s="57"/>
      <c r="X11" s="57"/>
      <c r="Y11" s="57"/>
      <c r="Z11" s="40"/>
      <c r="AA11" s="55"/>
      <c r="AB11" s="56"/>
      <c r="AC11" s="57"/>
      <c r="AD11" s="62"/>
    </row>
    <row r="12" spans="1:59">
      <c r="A12" s="10">
        <v>1060</v>
      </c>
      <c r="B12" s="11" t="s">
        <v>9</v>
      </c>
      <c r="C12" s="11" t="s">
        <v>83</v>
      </c>
      <c r="D12" s="30">
        <v>2</v>
      </c>
      <c r="E12" s="11" t="s">
        <v>76</v>
      </c>
      <c r="F12" s="22" t="s">
        <v>245</v>
      </c>
      <c r="G12" s="12" t="s">
        <v>71</v>
      </c>
      <c r="H12" s="11" t="s">
        <v>85</v>
      </c>
      <c r="I12" s="22" t="s">
        <v>250</v>
      </c>
      <c r="K12" s="18" t="s">
        <v>87</v>
      </c>
      <c r="L12" s="25" t="s">
        <v>228</v>
      </c>
      <c r="M12" s="76">
        <f t="shared" si="0"/>
        <v>1060</v>
      </c>
      <c r="N12" s="78"/>
      <c r="O12" s="78" t="str">
        <f t="shared" si="1"/>
        <v>0001</v>
      </c>
      <c r="P12" s="78"/>
      <c r="Q12" s="76" t="s">
        <v>256</v>
      </c>
      <c r="R12" s="77"/>
      <c r="T12" s="46"/>
      <c r="U12" s="40"/>
      <c r="V12" s="57"/>
      <c r="W12" s="57"/>
      <c r="X12" s="57"/>
      <c r="Y12" s="57"/>
      <c r="Z12" s="40"/>
      <c r="AA12" s="55"/>
      <c r="AB12" s="56"/>
      <c r="AC12" s="57"/>
      <c r="AD12" s="62"/>
    </row>
    <row r="13" spans="1:59" ht="15.75" thickBot="1">
      <c r="A13" s="39" t="s">
        <v>221</v>
      </c>
      <c r="B13" s="40" t="s">
        <v>10</v>
      </c>
      <c r="C13" s="40"/>
      <c r="D13" s="41"/>
      <c r="E13" s="40"/>
      <c r="F13" s="40"/>
      <c r="G13" s="42"/>
      <c r="H13" s="40"/>
      <c r="I13" s="45" t="s">
        <v>255</v>
      </c>
      <c r="K13" s="46"/>
      <c r="L13" s="40"/>
      <c r="M13" s="57"/>
      <c r="N13" s="59"/>
      <c r="O13" s="59"/>
      <c r="P13" s="59"/>
      <c r="Q13" s="55"/>
      <c r="R13" s="58"/>
      <c r="T13" s="46"/>
      <c r="U13" s="40"/>
      <c r="V13" s="55"/>
      <c r="W13" s="56"/>
      <c r="X13" s="57"/>
      <c r="Y13" s="57"/>
      <c r="Z13" s="40"/>
      <c r="AA13" s="55"/>
      <c r="AB13" s="56"/>
      <c r="AC13" s="55"/>
      <c r="AD13" s="58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</row>
    <row r="14" spans="1:59" ht="15.75" thickBot="1">
      <c r="A14" s="11" t="s">
        <v>93</v>
      </c>
      <c r="B14" s="11" t="s">
        <v>11</v>
      </c>
      <c r="C14" s="11" t="s">
        <v>79</v>
      </c>
      <c r="D14" s="30">
        <v>4</v>
      </c>
      <c r="E14" s="11" t="s">
        <v>94</v>
      </c>
      <c r="F14" s="22" t="s">
        <v>246</v>
      </c>
      <c r="G14" s="12" t="s">
        <v>153</v>
      </c>
      <c r="H14" s="11" t="s">
        <v>82</v>
      </c>
      <c r="I14" s="22" t="s">
        <v>252</v>
      </c>
      <c r="K14" s="18" t="s">
        <v>87</v>
      </c>
      <c r="L14" s="25" t="s">
        <v>228</v>
      </c>
      <c r="M14" s="76" t="str">
        <f t="shared" si="0"/>
        <v xml:space="preserve"> 1066 </v>
      </c>
      <c r="N14" s="78"/>
      <c r="O14" s="78" t="str">
        <f t="shared" ref="O14:O17" si="2">IF(D14=2,"0001","0002")</f>
        <v>0002</v>
      </c>
      <c r="P14" s="78"/>
      <c r="Q14" s="76" t="s">
        <v>256</v>
      </c>
      <c r="R14" s="77"/>
      <c r="T14" s="18" t="s">
        <v>87</v>
      </c>
      <c r="U14" s="11" t="s">
        <v>237</v>
      </c>
      <c r="V14" s="76" t="s">
        <v>232</v>
      </c>
      <c r="W14" s="76"/>
      <c r="X14" s="76" t="s">
        <v>254</v>
      </c>
      <c r="Y14" s="76"/>
      <c r="Z14" s="11" t="s">
        <v>80</v>
      </c>
      <c r="AA14" s="74" t="str">
        <f>AF14</f>
        <v>0000000A</v>
      </c>
      <c r="AB14" s="75"/>
      <c r="AC14" s="76" t="s">
        <v>256</v>
      </c>
      <c r="AD14" s="77"/>
      <c r="AF14" s="20" t="str">
        <f>DEC2HEX(AG14,8)</f>
        <v>0000000A</v>
      </c>
      <c r="AG14" s="20">
        <v>10</v>
      </c>
      <c r="AI14" s="31">
        <v>10000</v>
      </c>
      <c r="AJ14" s="31">
        <v>2000</v>
      </c>
      <c r="AK14" s="31">
        <v>1000</v>
      </c>
      <c r="AL14" s="31">
        <v>100</v>
      </c>
      <c r="AM14" s="31">
        <v>10</v>
      </c>
      <c r="AN14" s="31">
        <v>1</v>
      </c>
      <c r="AO14" s="31">
        <v>0.1</v>
      </c>
      <c r="AP14" s="31">
        <v>0.01</v>
      </c>
    </row>
    <row r="15" spans="1:59" ht="15.75" thickBot="1">
      <c r="A15" s="11" t="s">
        <v>97</v>
      </c>
      <c r="B15" s="11" t="s">
        <v>12</v>
      </c>
      <c r="C15" s="11" t="s">
        <v>79</v>
      </c>
      <c r="D15" s="30">
        <v>2</v>
      </c>
      <c r="E15" s="11" t="s">
        <v>76</v>
      </c>
      <c r="F15" s="25" t="s">
        <v>245</v>
      </c>
      <c r="G15" s="12" t="s">
        <v>154</v>
      </c>
      <c r="H15" s="11" t="s">
        <v>82</v>
      </c>
      <c r="I15" s="22" t="s">
        <v>253</v>
      </c>
      <c r="K15" s="18" t="s">
        <v>87</v>
      </c>
      <c r="L15" s="25" t="s">
        <v>228</v>
      </c>
      <c r="M15" s="76" t="str">
        <f t="shared" si="0"/>
        <v>107A</v>
      </c>
      <c r="N15" s="78"/>
      <c r="O15" s="78" t="str">
        <f t="shared" si="2"/>
        <v>0001</v>
      </c>
      <c r="P15" s="78"/>
      <c r="Q15" s="76" t="s">
        <v>256</v>
      </c>
      <c r="R15" s="77"/>
      <c r="T15" s="18" t="s">
        <v>87</v>
      </c>
      <c r="U15" s="11" t="s">
        <v>238</v>
      </c>
      <c r="V15" s="76" t="s">
        <v>233</v>
      </c>
      <c r="W15" s="76"/>
      <c r="X15" s="57"/>
      <c r="Y15" s="57"/>
      <c r="Z15" s="40"/>
      <c r="AA15" s="74" t="str">
        <f>AF15</f>
        <v>000A</v>
      </c>
      <c r="AB15" s="75"/>
      <c r="AC15" s="76" t="s">
        <v>256</v>
      </c>
      <c r="AD15" s="77"/>
      <c r="AF15" s="20" t="str">
        <f>DEC2HEX(AG15,4)</f>
        <v>000A</v>
      </c>
      <c r="AG15" s="20">
        <v>10</v>
      </c>
      <c r="AI15" s="31">
        <v>1</v>
      </c>
      <c r="AJ15" s="31">
        <v>4</v>
      </c>
      <c r="AK15" s="31">
        <v>5</v>
      </c>
      <c r="AL15" s="31">
        <v>6</v>
      </c>
      <c r="AM15" s="31">
        <v>9</v>
      </c>
      <c r="AN15" s="31">
        <v>10</v>
      </c>
    </row>
    <row r="16" spans="1:59" ht="15.75" thickBot="1">
      <c r="A16" s="11">
        <v>1510</v>
      </c>
      <c r="B16" s="11" t="s">
        <v>13</v>
      </c>
      <c r="C16" s="11" t="s">
        <v>79</v>
      </c>
      <c r="D16" s="30">
        <v>2</v>
      </c>
      <c r="E16" s="11" t="s">
        <v>81</v>
      </c>
      <c r="F16" s="22" t="s">
        <v>243</v>
      </c>
      <c r="G16" s="12" t="s">
        <v>155</v>
      </c>
      <c r="H16" s="11" t="s">
        <v>82</v>
      </c>
      <c r="I16" s="22" t="s">
        <v>101</v>
      </c>
      <c r="K16" s="18" t="s">
        <v>87</v>
      </c>
      <c r="L16" s="25" t="s">
        <v>228</v>
      </c>
      <c r="M16" s="76">
        <f t="shared" si="0"/>
        <v>1510</v>
      </c>
      <c r="N16" s="78"/>
      <c r="O16" s="78" t="str">
        <f t="shared" si="2"/>
        <v>0001</v>
      </c>
      <c r="P16" s="78"/>
      <c r="Q16" s="76" t="s">
        <v>256</v>
      </c>
      <c r="R16" s="77"/>
      <c r="T16" s="18" t="s">
        <v>87</v>
      </c>
      <c r="U16" s="11" t="s">
        <v>238</v>
      </c>
      <c r="V16" s="76" t="s">
        <v>234</v>
      </c>
      <c r="W16" s="76"/>
      <c r="X16" s="57"/>
      <c r="Y16" s="57"/>
      <c r="Z16" s="40"/>
      <c r="AA16" s="74" t="str">
        <f>AF16</f>
        <v>000A</v>
      </c>
      <c r="AB16" s="75"/>
      <c r="AC16" s="76" t="s">
        <v>256</v>
      </c>
      <c r="AD16" s="77"/>
      <c r="AF16" s="20" t="str">
        <f>DEC2HEX(AG16,4)</f>
        <v>000A</v>
      </c>
      <c r="AG16" s="20">
        <v>10</v>
      </c>
    </row>
    <row r="17" spans="1:36" ht="15.75" thickBot="1">
      <c r="A17" s="29" t="s">
        <v>257</v>
      </c>
      <c r="B17" s="29" t="s">
        <v>258</v>
      </c>
      <c r="C17" s="29" t="s">
        <v>74</v>
      </c>
      <c r="D17" s="30">
        <v>2</v>
      </c>
      <c r="E17" s="29" t="s">
        <v>81</v>
      </c>
      <c r="F17" s="29" t="s">
        <v>243</v>
      </c>
      <c r="G17" s="12"/>
      <c r="H17" s="29" t="s">
        <v>82</v>
      </c>
      <c r="I17" s="29" t="s">
        <v>259</v>
      </c>
      <c r="K17" s="47" t="s">
        <v>87</v>
      </c>
      <c r="L17" s="48" t="s">
        <v>228</v>
      </c>
      <c r="M17" s="90" t="str">
        <f t="shared" ref="M17" si="3">A17</f>
        <v>1520</v>
      </c>
      <c r="N17" s="92"/>
      <c r="O17" s="92" t="str">
        <f t="shared" si="2"/>
        <v>0001</v>
      </c>
      <c r="P17" s="92"/>
      <c r="Q17" s="90" t="s">
        <v>256</v>
      </c>
      <c r="R17" s="91"/>
      <c r="T17" s="18" t="s">
        <v>87</v>
      </c>
      <c r="U17" s="29" t="s">
        <v>238</v>
      </c>
      <c r="V17" s="76" t="s">
        <v>260</v>
      </c>
      <c r="W17" s="76"/>
      <c r="X17" s="57"/>
      <c r="Y17" s="57"/>
      <c r="Z17" s="40"/>
      <c r="AA17" s="74" t="str">
        <f>AF17</f>
        <v>0001</v>
      </c>
      <c r="AB17" s="75"/>
      <c r="AC17" s="76" t="s">
        <v>256</v>
      </c>
      <c r="AD17" s="77"/>
      <c r="AF17" s="20" t="str">
        <f>DEC2HEX(AG17,4)</f>
        <v>0001</v>
      </c>
      <c r="AG17" s="20">
        <v>1</v>
      </c>
      <c r="AI17" s="31">
        <v>0</v>
      </c>
      <c r="AJ17" s="31">
        <v>1</v>
      </c>
    </row>
    <row r="18" spans="1:36">
      <c r="A18" s="40" t="s">
        <v>102</v>
      </c>
      <c r="B18" s="40" t="s">
        <v>1</v>
      </c>
      <c r="C18" s="40" t="s">
        <v>83</v>
      </c>
      <c r="D18" s="41">
        <v>4</v>
      </c>
      <c r="E18" s="40" t="s">
        <v>94</v>
      </c>
      <c r="F18" s="40" t="s">
        <v>246</v>
      </c>
      <c r="G18" s="42"/>
      <c r="H18" s="40"/>
      <c r="I18" s="43" t="s">
        <v>265</v>
      </c>
      <c r="K18" s="49"/>
      <c r="L18" s="50"/>
      <c r="M18" s="87"/>
      <c r="N18" s="88"/>
      <c r="O18" s="88"/>
      <c r="P18" s="88"/>
      <c r="Q18" s="87"/>
      <c r="R18" s="89"/>
      <c r="T18" s="46"/>
      <c r="U18" s="40"/>
      <c r="V18" s="57"/>
      <c r="W18" s="57"/>
      <c r="X18" s="57"/>
      <c r="Y18" s="57"/>
      <c r="Z18" s="40"/>
      <c r="AA18" s="55"/>
      <c r="AB18" s="56"/>
      <c r="AC18" s="57"/>
      <c r="AD18" s="62"/>
    </row>
    <row r="19" spans="1:36">
      <c r="A19" s="11" t="s">
        <v>156</v>
      </c>
      <c r="B19" s="11" t="s">
        <v>14</v>
      </c>
      <c r="C19" s="11" t="s">
        <v>83</v>
      </c>
      <c r="D19" s="30">
        <v>4</v>
      </c>
      <c r="E19" s="11" t="s">
        <v>94</v>
      </c>
      <c r="F19" s="25" t="s">
        <v>246</v>
      </c>
      <c r="G19" s="12" t="s">
        <v>157</v>
      </c>
      <c r="H19" s="11" t="s">
        <v>85</v>
      </c>
      <c r="I19" s="22"/>
      <c r="K19" s="18" t="s">
        <v>87</v>
      </c>
      <c r="L19" s="36" t="s">
        <v>228</v>
      </c>
      <c r="M19" s="76" t="str">
        <f t="shared" si="0"/>
        <v>2008</v>
      </c>
      <c r="N19" s="78"/>
      <c r="O19" s="78" t="str">
        <f t="shared" ref="O19:O79" si="4">IF(D19=2,"0001","0002")</f>
        <v>0002</v>
      </c>
      <c r="P19" s="78"/>
      <c r="Q19" s="76" t="s">
        <v>256</v>
      </c>
      <c r="R19" s="77"/>
      <c r="T19" s="46"/>
      <c r="U19" s="40"/>
      <c r="V19" s="57"/>
      <c r="W19" s="57"/>
      <c r="X19" s="57"/>
      <c r="Y19" s="57"/>
      <c r="Z19" s="40"/>
      <c r="AA19" s="55"/>
      <c r="AB19" s="56"/>
      <c r="AC19" s="57"/>
      <c r="AD19" s="62"/>
    </row>
    <row r="20" spans="1:36">
      <c r="A20" s="11" t="s">
        <v>158</v>
      </c>
      <c r="B20" s="11" t="s">
        <v>15</v>
      </c>
      <c r="C20" s="11" t="s">
        <v>83</v>
      </c>
      <c r="D20" s="30">
        <v>4</v>
      </c>
      <c r="E20" s="11" t="s">
        <v>94</v>
      </c>
      <c r="F20" s="25" t="s">
        <v>246</v>
      </c>
      <c r="G20" s="12" t="s">
        <v>159</v>
      </c>
      <c r="H20" s="11" t="s">
        <v>85</v>
      </c>
      <c r="I20" s="22"/>
      <c r="K20" s="18" t="s">
        <v>87</v>
      </c>
      <c r="L20" s="36" t="s">
        <v>228</v>
      </c>
      <c r="M20" s="76" t="str">
        <f t="shared" si="0"/>
        <v>200C</v>
      </c>
      <c r="N20" s="78"/>
      <c r="O20" s="78" t="str">
        <f t="shared" si="4"/>
        <v>0002</v>
      </c>
      <c r="P20" s="78"/>
      <c r="Q20" s="76" t="s">
        <v>256</v>
      </c>
      <c r="R20" s="77"/>
      <c r="T20" s="46"/>
      <c r="U20" s="40"/>
      <c r="V20" s="57"/>
      <c r="W20" s="57"/>
      <c r="X20" s="57"/>
      <c r="Y20" s="57"/>
      <c r="Z20" s="40"/>
      <c r="AA20" s="55"/>
      <c r="AB20" s="56"/>
      <c r="AC20" s="57"/>
      <c r="AD20" s="62"/>
    </row>
    <row r="21" spans="1:36">
      <c r="A21" s="11" t="s">
        <v>160</v>
      </c>
      <c r="B21" s="11" t="s">
        <v>16</v>
      </c>
      <c r="C21" s="11" t="s">
        <v>83</v>
      </c>
      <c r="D21" s="30">
        <v>4</v>
      </c>
      <c r="E21" s="11" t="s">
        <v>94</v>
      </c>
      <c r="F21" s="25" t="s">
        <v>246</v>
      </c>
      <c r="G21" s="12" t="s">
        <v>161</v>
      </c>
      <c r="H21" s="11" t="s">
        <v>85</v>
      </c>
      <c r="I21" s="22"/>
      <c r="K21" s="18" t="s">
        <v>87</v>
      </c>
      <c r="L21" s="36" t="s">
        <v>228</v>
      </c>
      <c r="M21" s="76" t="str">
        <f t="shared" si="0"/>
        <v>2010</v>
      </c>
      <c r="N21" s="78"/>
      <c r="O21" s="78" t="str">
        <f t="shared" si="4"/>
        <v>0002</v>
      </c>
      <c r="P21" s="78"/>
      <c r="Q21" s="76" t="s">
        <v>256</v>
      </c>
      <c r="R21" s="77"/>
      <c r="T21" s="46"/>
      <c r="U21" s="40"/>
      <c r="V21" s="57"/>
      <c r="W21" s="57"/>
      <c r="X21" s="57"/>
      <c r="Y21" s="57"/>
      <c r="Z21" s="40"/>
      <c r="AA21" s="55"/>
      <c r="AB21" s="56"/>
      <c r="AC21" s="57"/>
      <c r="AD21" s="62"/>
    </row>
    <row r="22" spans="1:36">
      <c r="A22" s="11" t="s">
        <v>105</v>
      </c>
      <c r="B22" s="11" t="s">
        <v>17</v>
      </c>
      <c r="C22" s="11" t="s">
        <v>83</v>
      </c>
      <c r="D22" s="30">
        <v>4</v>
      </c>
      <c r="E22" s="25" t="s">
        <v>94</v>
      </c>
      <c r="F22" s="25" t="s">
        <v>246</v>
      </c>
      <c r="G22" s="12" t="s">
        <v>162</v>
      </c>
      <c r="H22" s="11" t="s">
        <v>85</v>
      </c>
      <c r="I22" s="22"/>
      <c r="K22" s="18" t="s">
        <v>87</v>
      </c>
      <c r="L22" s="36" t="s">
        <v>228</v>
      </c>
      <c r="M22" s="76" t="str">
        <f t="shared" si="0"/>
        <v>2020</v>
      </c>
      <c r="N22" s="78"/>
      <c r="O22" s="78" t="str">
        <f t="shared" si="4"/>
        <v>0002</v>
      </c>
      <c r="P22" s="78"/>
      <c r="Q22" s="76" t="s">
        <v>256</v>
      </c>
      <c r="R22" s="77"/>
      <c r="T22" s="46"/>
      <c r="U22" s="40"/>
      <c r="V22" s="57"/>
      <c r="W22" s="57"/>
      <c r="X22" s="57"/>
      <c r="Y22" s="57"/>
      <c r="Z22" s="40"/>
      <c r="AA22" s="55"/>
      <c r="AB22" s="56"/>
      <c r="AC22" s="57"/>
      <c r="AD22" s="62"/>
    </row>
    <row r="23" spans="1:36">
      <c r="A23" s="40" t="s">
        <v>108</v>
      </c>
      <c r="B23" s="40" t="s">
        <v>0</v>
      </c>
      <c r="C23" s="40" t="s">
        <v>83</v>
      </c>
      <c r="D23" s="41">
        <v>4</v>
      </c>
      <c r="E23" s="40" t="s">
        <v>94</v>
      </c>
      <c r="F23" s="40" t="s">
        <v>246</v>
      </c>
      <c r="G23" s="42"/>
      <c r="H23" s="40"/>
      <c r="I23" s="43" t="s">
        <v>265</v>
      </c>
      <c r="K23" s="46"/>
      <c r="L23" s="40"/>
      <c r="M23" s="57"/>
      <c r="N23" s="59"/>
      <c r="O23" s="59"/>
      <c r="P23" s="59"/>
      <c r="Q23" s="57"/>
      <c r="R23" s="62"/>
      <c r="T23" s="46"/>
      <c r="U23" s="40"/>
      <c r="V23" s="57"/>
      <c r="W23" s="57"/>
      <c r="X23" s="57"/>
      <c r="Y23" s="57"/>
      <c r="Z23" s="40"/>
      <c r="AA23" s="55"/>
      <c r="AB23" s="56"/>
      <c r="AC23" s="57"/>
      <c r="AD23" s="62"/>
    </row>
    <row r="24" spans="1:36">
      <c r="A24" s="11" t="s">
        <v>163</v>
      </c>
      <c r="B24" s="11" t="s">
        <v>18</v>
      </c>
      <c r="C24" s="11" t="s">
        <v>83</v>
      </c>
      <c r="D24" s="30">
        <v>4</v>
      </c>
      <c r="E24" s="11" t="s">
        <v>94</v>
      </c>
      <c r="F24" s="25" t="s">
        <v>246</v>
      </c>
      <c r="G24" s="12" t="s">
        <v>164</v>
      </c>
      <c r="H24" s="11" t="s">
        <v>85</v>
      </c>
      <c r="I24" s="22"/>
      <c r="K24" s="18" t="s">
        <v>87</v>
      </c>
      <c r="L24" s="36" t="s">
        <v>228</v>
      </c>
      <c r="M24" s="76" t="str">
        <f t="shared" si="0"/>
        <v>2068</v>
      </c>
      <c r="N24" s="78"/>
      <c r="O24" s="78" t="str">
        <f t="shared" si="4"/>
        <v>0002</v>
      </c>
      <c r="P24" s="78"/>
      <c r="Q24" s="76" t="s">
        <v>256</v>
      </c>
      <c r="R24" s="77"/>
      <c r="T24" s="46"/>
      <c r="U24" s="40"/>
      <c r="V24" s="57"/>
      <c r="W24" s="57"/>
      <c r="X24" s="57"/>
      <c r="Y24" s="57"/>
      <c r="Z24" s="40"/>
      <c r="AA24" s="55"/>
      <c r="AB24" s="56"/>
      <c r="AC24" s="57"/>
      <c r="AD24" s="62"/>
    </row>
    <row r="25" spans="1:36">
      <c r="A25" s="11" t="s">
        <v>165</v>
      </c>
      <c r="B25" s="11" t="s">
        <v>19</v>
      </c>
      <c r="C25" s="11" t="s">
        <v>83</v>
      </c>
      <c r="D25" s="30">
        <v>4</v>
      </c>
      <c r="E25" s="25" t="s">
        <v>94</v>
      </c>
      <c r="F25" s="25" t="s">
        <v>246</v>
      </c>
      <c r="G25" s="12" t="s">
        <v>166</v>
      </c>
      <c r="H25" s="11" t="s">
        <v>85</v>
      </c>
      <c r="I25" s="22"/>
      <c r="K25" s="18" t="s">
        <v>87</v>
      </c>
      <c r="L25" s="36" t="s">
        <v>228</v>
      </c>
      <c r="M25" s="76" t="str">
        <f t="shared" si="0"/>
        <v>206C</v>
      </c>
      <c r="N25" s="78"/>
      <c r="O25" s="78" t="str">
        <f t="shared" si="4"/>
        <v>0002</v>
      </c>
      <c r="P25" s="78"/>
      <c r="Q25" s="76" t="s">
        <v>256</v>
      </c>
      <c r="R25" s="77"/>
      <c r="T25" s="46"/>
      <c r="U25" s="40"/>
      <c r="V25" s="57"/>
      <c r="W25" s="57"/>
      <c r="X25" s="57"/>
      <c r="Y25" s="57"/>
      <c r="Z25" s="40"/>
      <c r="AA25" s="55"/>
      <c r="AB25" s="56"/>
      <c r="AC25" s="57"/>
      <c r="AD25" s="62"/>
    </row>
    <row r="26" spans="1:36">
      <c r="A26" s="11" t="s">
        <v>167</v>
      </c>
      <c r="B26" s="11" t="s">
        <v>20</v>
      </c>
      <c r="C26" s="11" t="s">
        <v>83</v>
      </c>
      <c r="D26" s="30">
        <v>4</v>
      </c>
      <c r="E26" s="25" t="s">
        <v>94</v>
      </c>
      <c r="F26" s="25" t="s">
        <v>246</v>
      </c>
      <c r="G26" s="12" t="s">
        <v>168</v>
      </c>
      <c r="H26" s="11" t="s">
        <v>85</v>
      </c>
      <c r="I26" s="22"/>
      <c r="K26" s="18" t="s">
        <v>87</v>
      </c>
      <c r="L26" s="36" t="s">
        <v>228</v>
      </c>
      <c r="M26" s="76" t="str">
        <f t="shared" si="0"/>
        <v>2070</v>
      </c>
      <c r="N26" s="78"/>
      <c r="O26" s="78" t="str">
        <f t="shared" si="4"/>
        <v>0002</v>
      </c>
      <c r="P26" s="78"/>
      <c r="Q26" s="76" t="s">
        <v>256</v>
      </c>
      <c r="R26" s="77"/>
      <c r="T26" s="46"/>
      <c r="U26" s="40"/>
      <c r="V26" s="57"/>
      <c r="W26" s="57"/>
      <c r="X26" s="57"/>
      <c r="Y26" s="57"/>
      <c r="Z26" s="40"/>
      <c r="AA26" s="55"/>
      <c r="AB26" s="56"/>
      <c r="AC26" s="57"/>
      <c r="AD26" s="62"/>
    </row>
    <row r="27" spans="1:36">
      <c r="A27" s="11" t="s">
        <v>110</v>
      </c>
      <c r="B27" s="11" t="s">
        <v>21</v>
      </c>
      <c r="C27" s="11" t="s">
        <v>83</v>
      </c>
      <c r="D27" s="30">
        <v>4</v>
      </c>
      <c r="E27" s="25" t="s">
        <v>94</v>
      </c>
      <c r="F27" s="25" t="s">
        <v>246</v>
      </c>
      <c r="G27" s="12" t="s">
        <v>169</v>
      </c>
      <c r="H27" s="11" t="s">
        <v>85</v>
      </c>
      <c r="I27" s="22"/>
      <c r="K27" s="18" t="s">
        <v>87</v>
      </c>
      <c r="L27" s="36" t="s">
        <v>228</v>
      </c>
      <c r="M27" s="76" t="str">
        <f t="shared" si="0"/>
        <v>2080</v>
      </c>
      <c r="N27" s="78"/>
      <c r="O27" s="78" t="str">
        <f t="shared" si="4"/>
        <v>0002</v>
      </c>
      <c r="P27" s="78"/>
      <c r="Q27" s="76" t="s">
        <v>256</v>
      </c>
      <c r="R27" s="77"/>
      <c r="T27" s="46"/>
      <c r="U27" s="40"/>
      <c r="V27" s="57"/>
      <c r="W27" s="57"/>
      <c r="X27" s="57"/>
      <c r="Y27" s="57"/>
      <c r="Z27" s="40"/>
      <c r="AA27" s="55"/>
      <c r="AB27" s="56"/>
      <c r="AC27" s="57"/>
      <c r="AD27" s="62"/>
    </row>
    <row r="28" spans="1:36">
      <c r="A28" s="11" t="s">
        <v>170</v>
      </c>
      <c r="B28" s="11" t="s">
        <v>22</v>
      </c>
      <c r="C28" s="11" t="s">
        <v>83</v>
      </c>
      <c r="D28" s="30">
        <v>4</v>
      </c>
      <c r="E28" s="25" t="s">
        <v>94</v>
      </c>
      <c r="F28" s="25" t="s">
        <v>246</v>
      </c>
      <c r="G28" s="12" t="s">
        <v>171</v>
      </c>
      <c r="H28" s="11" t="s">
        <v>85</v>
      </c>
      <c r="I28" s="22"/>
      <c r="K28" s="18" t="s">
        <v>87</v>
      </c>
      <c r="L28" s="36" t="s">
        <v>228</v>
      </c>
      <c r="M28" s="76" t="str">
        <f t="shared" si="0"/>
        <v>2088</v>
      </c>
      <c r="N28" s="78"/>
      <c r="O28" s="78" t="str">
        <f t="shared" si="4"/>
        <v>0002</v>
      </c>
      <c r="P28" s="78"/>
      <c r="Q28" s="76" t="s">
        <v>256</v>
      </c>
      <c r="R28" s="77"/>
      <c r="T28" s="46"/>
      <c r="U28" s="40"/>
      <c r="V28" s="57"/>
      <c r="W28" s="57"/>
      <c r="X28" s="57"/>
      <c r="Y28" s="57"/>
      <c r="Z28" s="40"/>
      <c r="AA28" s="55"/>
      <c r="AB28" s="56"/>
      <c r="AC28" s="57"/>
      <c r="AD28" s="62"/>
    </row>
    <row r="29" spans="1:36">
      <c r="A29" s="11" t="s">
        <v>172</v>
      </c>
      <c r="B29" s="11" t="s">
        <v>23</v>
      </c>
      <c r="C29" s="11" t="s">
        <v>83</v>
      </c>
      <c r="D29" s="30">
        <v>4</v>
      </c>
      <c r="E29" s="25" t="s">
        <v>94</v>
      </c>
      <c r="F29" s="25" t="s">
        <v>246</v>
      </c>
      <c r="G29" s="12" t="s">
        <v>173</v>
      </c>
      <c r="H29" s="11" t="s">
        <v>85</v>
      </c>
      <c r="I29" s="22"/>
      <c r="K29" s="18" t="s">
        <v>87</v>
      </c>
      <c r="L29" s="36" t="s">
        <v>228</v>
      </c>
      <c r="M29" s="76" t="str">
        <f t="shared" si="0"/>
        <v>208C</v>
      </c>
      <c r="N29" s="78"/>
      <c r="O29" s="78" t="str">
        <f t="shared" si="4"/>
        <v>0002</v>
      </c>
      <c r="P29" s="78"/>
      <c r="Q29" s="76" t="s">
        <v>256</v>
      </c>
      <c r="R29" s="77"/>
      <c r="T29" s="46"/>
      <c r="U29" s="40"/>
      <c r="V29" s="57"/>
      <c r="W29" s="57"/>
      <c r="X29" s="57"/>
      <c r="Y29" s="57"/>
      <c r="Z29" s="40"/>
      <c r="AA29" s="55"/>
      <c r="AB29" s="56"/>
      <c r="AC29" s="57"/>
      <c r="AD29" s="62"/>
    </row>
    <row r="30" spans="1:36">
      <c r="A30" s="11" t="s">
        <v>174</v>
      </c>
      <c r="B30" s="11" t="s">
        <v>24</v>
      </c>
      <c r="C30" s="11" t="s">
        <v>83</v>
      </c>
      <c r="D30" s="30">
        <v>4</v>
      </c>
      <c r="E30" s="25" t="s">
        <v>94</v>
      </c>
      <c r="F30" s="25" t="s">
        <v>246</v>
      </c>
      <c r="G30" s="12" t="s">
        <v>175</v>
      </c>
      <c r="H30" s="11" t="s">
        <v>85</v>
      </c>
      <c r="I30" s="22"/>
      <c r="K30" s="18" t="s">
        <v>87</v>
      </c>
      <c r="L30" s="36" t="s">
        <v>228</v>
      </c>
      <c r="M30" s="76" t="str">
        <f t="shared" si="0"/>
        <v>2090</v>
      </c>
      <c r="N30" s="78"/>
      <c r="O30" s="78" t="str">
        <f t="shared" si="4"/>
        <v>0002</v>
      </c>
      <c r="P30" s="78"/>
      <c r="Q30" s="76" t="s">
        <v>256</v>
      </c>
      <c r="R30" s="77"/>
      <c r="T30" s="46"/>
      <c r="U30" s="40"/>
      <c r="V30" s="57"/>
      <c r="W30" s="57"/>
      <c r="X30" s="57"/>
      <c r="Y30" s="57"/>
      <c r="Z30" s="40"/>
      <c r="AA30" s="55"/>
      <c r="AB30" s="56"/>
      <c r="AC30" s="57"/>
      <c r="AD30" s="62"/>
    </row>
    <row r="31" spans="1:36">
      <c r="A31" s="11" t="s">
        <v>113</v>
      </c>
      <c r="B31" s="11" t="s">
        <v>25</v>
      </c>
      <c r="C31" s="11" t="s">
        <v>83</v>
      </c>
      <c r="D31" s="30">
        <v>4</v>
      </c>
      <c r="E31" s="25" t="s">
        <v>94</v>
      </c>
      <c r="F31" s="25" t="s">
        <v>246</v>
      </c>
      <c r="G31" s="12" t="s">
        <v>71</v>
      </c>
      <c r="H31" s="11" t="s">
        <v>85</v>
      </c>
      <c r="I31" s="22"/>
      <c r="K31" s="18" t="s">
        <v>87</v>
      </c>
      <c r="L31" s="36" t="s">
        <v>228</v>
      </c>
      <c r="M31" s="76" t="str">
        <f t="shared" si="0"/>
        <v>20A0</v>
      </c>
      <c r="N31" s="78"/>
      <c r="O31" s="78" t="str">
        <f t="shared" si="4"/>
        <v>0002</v>
      </c>
      <c r="P31" s="78"/>
      <c r="Q31" s="76" t="s">
        <v>256</v>
      </c>
      <c r="R31" s="77"/>
      <c r="T31" s="46"/>
      <c r="U31" s="40"/>
      <c r="V31" s="57"/>
      <c r="W31" s="57"/>
      <c r="X31" s="57"/>
      <c r="Y31" s="57"/>
      <c r="Z31" s="40"/>
      <c r="AA31" s="55"/>
      <c r="AB31" s="56"/>
      <c r="AC31" s="57"/>
      <c r="AD31" s="62"/>
    </row>
    <row r="32" spans="1:36">
      <c r="A32" s="11" t="s">
        <v>176</v>
      </c>
      <c r="B32" s="11" t="s">
        <v>26</v>
      </c>
      <c r="C32" s="11" t="s">
        <v>83</v>
      </c>
      <c r="D32" s="30">
        <v>4</v>
      </c>
      <c r="E32" s="25" t="s">
        <v>94</v>
      </c>
      <c r="F32" s="25" t="s">
        <v>246</v>
      </c>
      <c r="G32" s="12" t="s">
        <v>71</v>
      </c>
      <c r="H32" s="11" t="s">
        <v>85</v>
      </c>
      <c r="I32" s="22"/>
      <c r="K32" s="18" t="s">
        <v>87</v>
      </c>
      <c r="L32" s="36" t="s">
        <v>228</v>
      </c>
      <c r="M32" s="76" t="str">
        <f t="shared" si="0"/>
        <v>20A8</v>
      </c>
      <c r="N32" s="78"/>
      <c r="O32" s="78" t="str">
        <f t="shared" si="4"/>
        <v>0002</v>
      </c>
      <c r="P32" s="78"/>
      <c r="Q32" s="76" t="s">
        <v>256</v>
      </c>
      <c r="R32" s="77"/>
      <c r="T32" s="46"/>
      <c r="U32" s="40"/>
      <c r="V32" s="57"/>
      <c r="W32" s="57"/>
      <c r="X32" s="57"/>
      <c r="Y32" s="57"/>
      <c r="Z32" s="40"/>
      <c r="AA32" s="55"/>
      <c r="AB32" s="56"/>
      <c r="AC32" s="57"/>
      <c r="AD32" s="62"/>
    </row>
    <row r="33" spans="1:38">
      <c r="A33" s="11" t="s">
        <v>177</v>
      </c>
      <c r="B33" s="11" t="s">
        <v>27</v>
      </c>
      <c r="C33" s="11" t="s">
        <v>83</v>
      </c>
      <c r="D33" s="30">
        <v>4</v>
      </c>
      <c r="E33" s="25" t="s">
        <v>94</v>
      </c>
      <c r="F33" s="25" t="s">
        <v>246</v>
      </c>
      <c r="G33" s="12" t="s">
        <v>71</v>
      </c>
      <c r="H33" s="11" t="s">
        <v>85</v>
      </c>
      <c r="I33" s="22"/>
      <c r="K33" s="18" t="s">
        <v>87</v>
      </c>
      <c r="L33" s="36" t="s">
        <v>228</v>
      </c>
      <c r="M33" s="76" t="str">
        <f t="shared" si="0"/>
        <v>20AC</v>
      </c>
      <c r="N33" s="78"/>
      <c r="O33" s="78" t="str">
        <f t="shared" si="4"/>
        <v>0002</v>
      </c>
      <c r="P33" s="78"/>
      <c r="Q33" s="76" t="s">
        <v>256</v>
      </c>
      <c r="R33" s="77"/>
      <c r="T33" s="46"/>
      <c r="U33" s="40"/>
      <c r="V33" s="57"/>
      <c r="W33" s="57"/>
      <c r="X33" s="57"/>
      <c r="Y33" s="57"/>
      <c r="Z33" s="40"/>
      <c r="AA33" s="55"/>
      <c r="AB33" s="56"/>
      <c r="AC33" s="57"/>
      <c r="AD33" s="62"/>
    </row>
    <row r="34" spans="1:38">
      <c r="A34" s="11" t="s">
        <v>178</v>
      </c>
      <c r="B34" s="11" t="s">
        <v>28</v>
      </c>
      <c r="C34" s="11" t="s">
        <v>83</v>
      </c>
      <c r="D34" s="30">
        <v>4</v>
      </c>
      <c r="E34" s="25" t="s">
        <v>94</v>
      </c>
      <c r="F34" s="25" t="s">
        <v>246</v>
      </c>
      <c r="G34" s="12" t="s">
        <v>71</v>
      </c>
      <c r="H34" s="11" t="s">
        <v>85</v>
      </c>
      <c r="I34" s="22"/>
      <c r="K34" s="18" t="s">
        <v>87</v>
      </c>
      <c r="L34" s="36" t="s">
        <v>228</v>
      </c>
      <c r="M34" s="76" t="str">
        <f t="shared" si="0"/>
        <v>20B0</v>
      </c>
      <c r="N34" s="78"/>
      <c r="O34" s="78" t="str">
        <f t="shared" si="4"/>
        <v>0002</v>
      </c>
      <c r="P34" s="78"/>
      <c r="Q34" s="76" t="s">
        <v>256</v>
      </c>
      <c r="R34" s="77"/>
      <c r="T34" s="46"/>
      <c r="U34" s="40"/>
      <c r="V34" s="57"/>
      <c r="W34" s="57"/>
      <c r="X34" s="57"/>
      <c r="Y34" s="57"/>
      <c r="Z34" s="40"/>
      <c r="AA34" s="55"/>
      <c r="AB34" s="56"/>
      <c r="AC34" s="57"/>
      <c r="AD34" s="62"/>
    </row>
    <row r="35" spans="1:38">
      <c r="A35" s="11" t="s">
        <v>116</v>
      </c>
      <c r="B35" s="11" t="s">
        <v>29</v>
      </c>
      <c r="C35" s="11" t="s">
        <v>83</v>
      </c>
      <c r="D35" s="30">
        <v>4</v>
      </c>
      <c r="E35" s="25" t="s">
        <v>94</v>
      </c>
      <c r="F35" s="25" t="s">
        <v>246</v>
      </c>
      <c r="G35" s="12" t="s">
        <v>179</v>
      </c>
      <c r="H35" s="11" t="s">
        <v>85</v>
      </c>
      <c r="I35" s="22"/>
      <c r="K35" s="18" t="s">
        <v>87</v>
      </c>
      <c r="L35" s="36" t="s">
        <v>228</v>
      </c>
      <c r="M35" s="76" t="str">
        <f t="shared" si="0"/>
        <v>20C0</v>
      </c>
      <c r="N35" s="78"/>
      <c r="O35" s="78" t="str">
        <f t="shared" si="4"/>
        <v>0002</v>
      </c>
      <c r="P35" s="78"/>
      <c r="Q35" s="76" t="s">
        <v>256</v>
      </c>
      <c r="R35" s="77"/>
      <c r="T35" s="46"/>
      <c r="U35" s="40"/>
      <c r="V35" s="57"/>
      <c r="W35" s="57"/>
      <c r="X35" s="57"/>
      <c r="Y35" s="57"/>
      <c r="Z35" s="40"/>
      <c r="AA35" s="55"/>
      <c r="AB35" s="56"/>
      <c r="AC35" s="57"/>
      <c r="AD35" s="62"/>
    </row>
    <row r="36" spans="1:38">
      <c r="A36" s="11" t="s">
        <v>180</v>
      </c>
      <c r="B36" s="11" t="s">
        <v>30</v>
      </c>
      <c r="C36" s="11" t="s">
        <v>83</v>
      </c>
      <c r="D36" s="30">
        <v>4</v>
      </c>
      <c r="E36" s="25" t="s">
        <v>94</v>
      </c>
      <c r="F36" s="25" t="s">
        <v>246</v>
      </c>
      <c r="G36" s="12" t="s">
        <v>181</v>
      </c>
      <c r="H36" s="11" t="s">
        <v>85</v>
      </c>
      <c r="I36" s="22"/>
      <c r="K36" s="18" t="s">
        <v>87</v>
      </c>
      <c r="L36" s="36" t="s">
        <v>228</v>
      </c>
      <c r="M36" s="76" t="str">
        <f t="shared" si="0"/>
        <v>20C8</v>
      </c>
      <c r="N36" s="78"/>
      <c r="O36" s="78" t="str">
        <f t="shared" si="4"/>
        <v>0002</v>
      </c>
      <c r="P36" s="78"/>
      <c r="Q36" s="76" t="s">
        <v>256</v>
      </c>
      <c r="R36" s="77"/>
      <c r="T36" s="46"/>
      <c r="U36" s="40"/>
      <c r="V36" s="57"/>
      <c r="W36" s="57"/>
      <c r="X36" s="57"/>
      <c r="Y36" s="57"/>
      <c r="Z36" s="40"/>
      <c r="AA36" s="55"/>
      <c r="AB36" s="56"/>
      <c r="AC36" s="57"/>
      <c r="AD36" s="62"/>
    </row>
    <row r="37" spans="1:38">
      <c r="A37" s="11" t="s">
        <v>182</v>
      </c>
      <c r="B37" s="11" t="s">
        <v>31</v>
      </c>
      <c r="C37" s="11" t="s">
        <v>83</v>
      </c>
      <c r="D37" s="30">
        <v>4</v>
      </c>
      <c r="E37" s="25" t="s">
        <v>94</v>
      </c>
      <c r="F37" s="25" t="s">
        <v>246</v>
      </c>
      <c r="G37" s="12" t="s">
        <v>183</v>
      </c>
      <c r="H37" s="11" t="s">
        <v>85</v>
      </c>
      <c r="I37" s="22"/>
      <c r="K37" s="18" t="s">
        <v>87</v>
      </c>
      <c r="L37" s="36" t="s">
        <v>228</v>
      </c>
      <c r="M37" s="76" t="str">
        <f t="shared" si="0"/>
        <v>20CC</v>
      </c>
      <c r="N37" s="78"/>
      <c r="O37" s="78" t="str">
        <f t="shared" si="4"/>
        <v>0002</v>
      </c>
      <c r="P37" s="78"/>
      <c r="Q37" s="76" t="s">
        <v>256</v>
      </c>
      <c r="R37" s="77"/>
      <c r="T37" s="46"/>
      <c r="U37" s="40"/>
      <c r="V37" s="57"/>
      <c r="W37" s="57"/>
      <c r="X37" s="57"/>
      <c r="Y37" s="57"/>
      <c r="Z37" s="40"/>
      <c r="AA37" s="55"/>
      <c r="AB37" s="56"/>
      <c r="AC37" s="57"/>
      <c r="AD37" s="62"/>
    </row>
    <row r="38" spans="1:38">
      <c r="A38" s="11" t="s">
        <v>184</v>
      </c>
      <c r="B38" s="11" t="s">
        <v>32</v>
      </c>
      <c r="C38" s="11" t="s">
        <v>83</v>
      </c>
      <c r="D38" s="30">
        <v>4</v>
      </c>
      <c r="E38" s="25" t="s">
        <v>94</v>
      </c>
      <c r="F38" s="25" t="s">
        <v>246</v>
      </c>
      <c r="G38" s="12" t="s">
        <v>185</v>
      </c>
      <c r="H38" s="11" t="s">
        <v>85</v>
      </c>
      <c r="I38" s="22"/>
      <c r="K38" s="18" t="s">
        <v>87</v>
      </c>
      <c r="L38" s="36" t="s">
        <v>228</v>
      </c>
      <c r="M38" s="76" t="str">
        <f t="shared" si="0"/>
        <v>20D0</v>
      </c>
      <c r="N38" s="78"/>
      <c r="O38" s="78" t="str">
        <f t="shared" si="4"/>
        <v>0002</v>
      </c>
      <c r="P38" s="78"/>
      <c r="Q38" s="76" t="s">
        <v>256</v>
      </c>
      <c r="R38" s="77"/>
      <c r="T38" s="46"/>
      <c r="U38" s="40"/>
      <c r="V38" s="57"/>
      <c r="W38" s="57"/>
      <c r="X38" s="57"/>
      <c r="Y38" s="57"/>
      <c r="Z38" s="40"/>
      <c r="AA38" s="55"/>
      <c r="AB38" s="56"/>
      <c r="AC38" s="57"/>
      <c r="AD38" s="62"/>
    </row>
    <row r="39" spans="1:38">
      <c r="A39" s="11" t="s">
        <v>119</v>
      </c>
      <c r="B39" s="11" t="s">
        <v>120</v>
      </c>
      <c r="C39" s="11" t="s">
        <v>83</v>
      </c>
      <c r="D39" s="30">
        <v>4</v>
      </c>
      <c r="E39" s="25" t="s">
        <v>94</v>
      </c>
      <c r="F39" s="25" t="s">
        <v>246</v>
      </c>
      <c r="G39" s="12" t="s">
        <v>186</v>
      </c>
      <c r="H39" s="11" t="s">
        <v>85</v>
      </c>
      <c r="I39" s="13"/>
      <c r="K39" s="18" t="s">
        <v>87</v>
      </c>
      <c r="L39" s="36" t="s">
        <v>228</v>
      </c>
      <c r="M39" s="76" t="str">
        <f t="shared" si="0"/>
        <v>20E0</v>
      </c>
      <c r="N39" s="78"/>
      <c r="O39" s="78" t="str">
        <f t="shared" si="4"/>
        <v>0002</v>
      </c>
      <c r="P39" s="78"/>
      <c r="Q39" s="76" t="s">
        <v>256</v>
      </c>
      <c r="R39" s="77"/>
      <c r="T39" s="46"/>
      <c r="U39" s="40"/>
      <c r="V39" s="57"/>
      <c r="W39" s="57"/>
      <c r="X39" s="57"/>
      <c r="Y39" s="57"/>
      <c r="Z39" s="40"/>
      <c r="AA39" s="55"/>
      <c r="AB39" s="56"/>
      <c r="AC39" s="57"/>
      <c r="AD39" s="62"/>
    </row>
    <row r="40" spans="1:38">
      <c r="A40" s="11" t="s">
        <v>187</v>
      </c>
      <c r="B40" s="44" t="s">
        <v>33</v>
      </c>
      <c r="C40" s="11" t="s">
        <v>83</v>
      </c>
      <c r="D40" s="30">
        <v>4</v>
      </c>
      <c r="E40" s="25" t="s">
        <v>94</v>
      </c>
      <c r="F40" s="25" t="s">
        <v>246</v>
      </c>
      <c r="G40" s="12" t="s">
        <v>188</v>
      </c>
      <c r="H40" s="11" t="s">
        <v>85</v>
      </c>
      <c r="I40" s="13"/>
      <c r="K40" s="18" t="s">
        <v>87</v>
      </c>
      <c r="L40" s="36" t="s">
        <v>228</v>
      </c>
      <c r="M40" s="76" t="str">
        <f t="shared" si="0"/>
        <v>20E8</v>
      </c>
      <c r="N40" s="78"/>
      <c r="O40" s="78" t="str">
        <f t="shared" si="4"/>
        <v>0002</v>
      </c>
      <c r="P40" s="78"/>
      <c r="Q40" s="76" t="s">
        <v>256</v>
      </c>
      <c r="R40" s="77"/>
      <c r="T40" s="46"/>
      <c r="U40" s="40"/>
      <c r="V40" s="57"/>
      <c r="W40" s="57"/>
      <c r="X40" s="57"/>
      <c r="Y40" s="57"/>
      <c r="Z40" s="40"/>
      <c r="AA40" s="55"/>
      <c r="AB40" s="56"/>
      <c r="AC40" s="57"/>
      <c r="AD40" s="62"/>
    </row>
    <row r="41" spans="1:38">
      <c r="A41" s="11" t="s">
        <v>189</v>
      </c>
      <c r="B41" s="44" t="s">
        <v>34</v>
      </c>
      <c r="C41" s="11" t="s">
        <v>83</v>
      </c>
      <c r="D41" s="30">
        <v>4</v>
      </c>
      <c r="E41" s="25" t="s">
        <v>94</v>
      </c>
      <c r="F41" s="25" t="s">
        <v>246</v>
      </c>
      <c r="G41" s="12" t="s">
        <v>190</v>
      </c>
      <c r="H41" s="11" t="s">
        <v>85</v>
      </c>
      <c r="I41" s="13"/>
      <c r="K41" s="18" t="s">
        <v>87</v>
      </c>
      <c r="L41" s="36" t="s">
        <v>228</v>
      </c>
      <c r="M41" s="76" t="str">
        <f t="shared" si="0"/>
        <v>20EC</v>
      </c>
      <c r="N41" s="78"/>
      <c r="O41" s="78" t="str">
        <f t="shared" si="4"/>
        <v>0002</v>
      </c>
      <c r="P41" s="78"/>
      <c r="Q41" s="76" t="s">
        <v>256</v>
      </c>
      <c r="R41" s="77"/>
      <c r="T41" s="46"/>
      <c r="U41" s="40"/>
      <c r="V41" s="57"/>
      <c r="W41" s="57"/>
      <c r="X41" s="57"/>
      <c r="Y41" s="57"/>
      <c r="Z41" s="40"/>
      <c r="AA41" s="55"/>
      <c r="AB41" s="56"/>
      <c r="AC41" s="57"/>
      <c r="AD41" s="62"/>
    </row>
    <row r="42" spans="1:38" ht="15.75" thickBot="1">
      <c r="A42" s="11" t="s">
        <v>191</v>
      </c>
      <c r="B42" s="44" t="s">
        <v>35</v>
      </c>
      <c r="C42" s="11" t="s">
        <v>83</v>
      </c>
      <c r="D42" s="30">
        <v>4</v>
      </c>
      <c r="E42" s="25" t="s">
        <v>94</v>
      </c>
      <c r="F42" s="25" t="s">
        <v>246</v>
      </c>
      <c r="G42" s="12" t="s">
        <v>192</v>
      </c>
      <c r="H42" s="11" t="s">
        <v>85</v>
      </c>
      <c r="I42" s="13"/>
      <c r="K42" s="18" t="s">
        <v>87</v>
      </c>
      <c r="L42" s="36" t="s">
        <v>228</v>
      </c>
      <c r="M42" s="76" t="str">
        <f t="shared" si="0"/>
        <v>20F0</v>
      </c>
      <c r="N42" s="78"/>
      <c r="O42" s="78" t="str">
        <f t="shared" si="4"/>
        <v>0002</v>
      </c>
      <c r="P42" s="78"/>
      <c r="Q42" s="76" t="s">
        <v>256</v>
      </c>
      <c r="R42" s="77"/>
      <c r="T42" s="46"/>
      <c r="U42" s="40"/>
      <c r="V42" s="57"/>
      <c r="W42" s="57"/>
      <c r="X42" s="57"/>
      <c r="Y42" s="57"/>
      <c r="Z42" s="40"/>
      <c r="AA42" s="55"/>
      <c r="AB42" s="56"/>
      <c r="AC42" s="57"/>
      <c r="AD42" s="62"/>
    </row>
    <row r="43" spans="1:38" ht="15.75" thickBot="1">
      <c r="A43" s="11" t="s">
        <v>123</v>
      </c>
      <c r="B43" s="11" t="s">
        <v>36</v>
      </c>
      <c r="C43" s="11" t="s">
        <v>79</v>
      </c>
      <c r="D43" s="30">
        <v>2</v>
      </c>
      <c r="E43" s="11" t="s">
        <v>81</v>
      </c>
      <c r="F43" s="22" t="s">
        <v>243</v>
      </c>
      <c r="G43" s="12" t="s">
        <v>71</v>
      </c>
      <c r="H43" s="11" t="s">
        <v>82</v>
      </c>
      <c r="I43" s="22" t="s">
        <v>124</v>
      </c>
      <c r="K43" s="18" t="s">
        <v>87</v>
      </c>
      <c r="L43" s="36" t="s">
        <v>228</v>
      </c>
      <c r="M43" s="76" t="str">
        <f t="shared" si="0"/>
        <v>2200</v>
      </c>
      <c r="N43" s="78"/>
      <c r="O43" s="78" t="str">
        <f t="shared" si="4"/>
        <v>0001</v>
      </c>
      <c r="P43" s="78"/>
      <c r="Q43" s="76" t="s">
        <v>256</v>
      </c>
      <c r="R43" s="77"/>
      <c r="T43" s="18" t="s">
        <v>87</v>
      </c>
      <c r="U43" s="11" t="s">
        <v>238</v>
      </c>
      <c r="V43" s="76" t="s">
        <v>235</v>
      </c>
      <c r="W43" s="76"/>
      <c r="X43" s="57"/>
      <c r="Y43" s="57"/>
      <c r="Z43" s="40"/>
      <c r="AA43" s="74" t="str">
        <f>AF43</f>
        <v>0001</v>
      </c>
      <c r="AB43" s="75"/>
      <c r="AC43" s="76" t="s">
        <v>256</v>
      </c>
      <c r="AD43" s="77"/>
      <c r="AF43" s="20" t="str">
        <f>DEC2HEX(AG43,4)</f>
        <v>0001</v>
      </c>
      <c r="AG43" s="20" t="s">
        <v>87</v>
      </c>
      <c r="AI43" s="23" t="s">
        <v>87</v>
      </c>
      <c r="AJ43" s="23" t="s">
        <v>84</v>
      </c>
      <c r="AK43" s="3">
        <v>11</v>
      </c>
      <c r="AL43" s="3">
        <v>12</v>
      </c>
    </row>
    <row r="44" spans="1:38">
      <c r="A44" s="11" t="s">
        <v>125</v>
      </c>
      <c r="B44" s="11" t="s">
        <v>37</v>
      </c>
      <c r="C44" s="11" t="s">
        <v>83</v>
      </c>
      <c r="D44" s="30">
        <v>4</v>
      </c>
      <c r="E44" s="11" t="s">
        <v>94</v>
      </c>
      <c r="F44" s="25" t="s">
        <v>246</v>
      </c>
      <c r="G44" s="12" t="s">
        <v>126</v>
      </c>
      <c r="H44" s="11" t="s">
        <v>85</v>
      </c>
      <c r="I44" s="22"/>
      <c r="K44" s="18" t="s">
        <v>87</v>
      </c>
      <c r="L44" s="36" t="s">
        <v>228</v>
      </c>
      <c r="M44" s="76" t="str">
        <f t="shared" si="0"/>
        <v>3000</v>
      </c>
      <c r="N44" s="78"/>
      <c r="O44" s="78" t="str">
        <f t="shared" si="4"/>
        <v>0002</v>
      </c>
      <c r="P44" s="78"/>
      <c r="Q44" s="76" t="s">
        <v>256</v>
      </c>
      <c r="R44" s="77"/>
      <c r="T44" s="46"/>
      <c r="U44" s="40"/>
      <c r="V44" s="57"/>
      <c r="W44" s="57"/>
      <c r="X44" s="57"/>
      <c r="Y44" s="57"/>
      <c r="Z44" s="40"/>
      <c r="AA44" s="55"/>
      <c r="AB44" s="56"/>
      <c r="AC44" s="57"/>
      <c r="AD44" s="62"/>
    </row>
    <row r="45" spans="1:38">
      <c r="A45" s="11" t="s">
        <v>127</v>
      </c>
      <c r="B45" s="11" t="s">
        <v>38</v>
      </c>
      <c r="C45" s="11" t="s">
        <v>83</v>
      </c>
      <c r="D45" s="30">
        <v>4</v>
      </c>
      <c r="E45" s="25" t="s">
        <v>94</v>
      </c>
      <c r="F45" s="25" t="s">
        <v>246</v>
      </c>
      <c r="G45" s="12" t="s">
        <v>138</v>
      </c>
      <c r="H45" s="11" t="s">
        <v>85</v>
      </c>
      <c r="I45" s="22"/>
      <c r="K45" s="18" t="s">
        <v>87</v>
      </c>
      <c r="L45" s="36" t="s">
        <v>228</v>
      </c>
      <c r="M45" s="76" t="str">
        <f t="shared" si="0"/>
        <v>3100</v>
      </c>
      <c r="N45" s="78"/>
      <c r="O45" s="78" t="str">
        <f t="shared" si="4"/>
        <v>0002</v>
      </c>
      <c r="P45" s="78"/>
      <c r="Q45" s="76" t="s">
        <v>256</v>
      </c>
      <c r="R45" s="77"/>
      <c r="T45" s="46"/>
      <c r="U45" s="40"/>
      <c r="V45" s="57"/>
      <c r="W45" s="57"/>
      <c r="X45" s="57"/>
      <c r="Y45" s="57"/>
      <c r="Z45" s="40"/>
      <c r="AA45" s="55"/>
      <c r="AB45" s="56"/>
      <c r="AC45" s="57"/>
      <c r="AD45" s="62"/>
    </row>
    <row r="46" spans="1:38">
      <c r="A46" s="11" t="s">
        <v>128</v>
      </c>
      <c r="B46" s="11" t="s">
        <v>39</v>
      </c>
      <c r="C46" s="11" t="s">
        <v>83</v>
      </c>
      <c r="D46" s="30">
        <v>4</v>
      </c>
      <c r="E46" s="25" t="s">
        <v>94</v>
      </c>
      <c r="F46" s="25" t="s">
        <v>246</v>
      </c>
      <c r="G46" s="12" t="s">
        <v>130</v>
      </c>
      <c r="H46" s="11" t="s">
        <v>85</v>
      </c>
      <c r="I46" s="22"/>
      <c r="K46" s="18" t="s">
        <v>87</v>
      </c>
      <c r="L46" s="36" t="s">
        <v>228</v>
      </c>
      <c r="M46" s="76" t="str">
        <f t="shared" si="0"/>
        <v>3200</v>
      </c>
      <c r="N46" s="78"/>
      <c r="O46" s="78" t="str">
        <f t="shared" si="4"/>
        <v>0002</v>
      </c>
      <c r="P46" s="78"/>
      <c r="Q46" s="76" t="s">
        <v>256</v>
      </c>
      <c r="R46" s="77"/>
      <c r="T46" s="46"/>
      <c r="U46" s="40"/>
      <c r="V46" s="57"/>
      <c r="W46" s="57"/>
      <c r="X46" s="57"/>
      <c r="Y46" s="57"/>
      <c r="Z46" s="40"/>
      <c r="AA46" s="55"/>
      <c r="AB46" s="56"/>
      <c r="AC46" s="57"/>
      <c r="AD46" s="62"/>
    </row>
    <row r="47" spans="1:38">
      <c r="A47" s="11" t="s">
        <v>193</v>
      </c>
      <c r="B47" s="11" t="s">
        <v>40</v>
      </c>
      <c r="C47" s="11" t="s">
        <v>83</v>
      </c>
      <c r="D47" s="30">
        <v>4</v>
      </c>
      <c r="E47" s="25" t="s">
        <v>94</v>
      </c>
      <c r="F47" s="25" t="s">
        <v>246</v>
      </c>
      <c r="G47" s="12" t="s">
        <v>111</v>
      </c>
      <c r="H47" s="11" t="s">
        <v>85</v>
      </c>
      <c r="I47" s="22"/>
      <c r="K47" s="18" t="s">
        <v>87</v>
      </c>
      <c r="L47" s="36" t="s">
        <v>228</v>
      </c>
      <c r="M47" s="76" t="str">
        <f t="shared" si="0"/>
        <v>3008</v>
      </c>
      <c r="N47" s="78"/>
      <c r="O47" s="78" t="str">
        <f t="shared" si="4"/>
        <v>0002</v>
      </c>
      <c r="P47" s="78"/>
      <c r="Q47" s="76" t="s">
        <v>256</v>
      </c>
      <c r="R47" s="77"/>
      <c r="T47" s="46"/>
      <c r="U47" s="40"/>
      <c r="V47" s="57"/>
      <c r="W47" s="57"/>
      <c r="X47" s="57"/>
      <c r="Y47" s="57"/>
      <c r="Z47" s="40"/>
      <c r="AA47" s="55"/>
      <c r="AB47" s="56"/>
      <c r="AC47" s="57"/>
      <c r="AD47" s="62"/>
    </row>
    <row r="48" spans="1:38">
      <c r="A48" s="11" t="s">
        <v>194</v>
      </c>
      <c r="B48" s="11" t="s">
        <v>41</v>
      </c>
      <c r="C48" s="11" t="s">
        <v>83</v>
      </c>
      <c r="D48" s="30">
        <v>4</v>
      </c>
      <c r="E48" s="25" t="s">
        <v>94</v>
      </c>
      <c r="F48" s="25" t="s">
        <v>246</v>
      </c>
      <c r="G48" s="12" t="s">
        <v>121</v>
      </c>
      <c r="H48" s="11" t="s">
        <v>85</v>
      </c>
      <c r="I48" s="22"/>
      <c r="K48" s="18" t="s">
        <v>87</v>
      </c>
      <c r="L48" s="36" t="s">
        <v>228</v>
      </c>
      <c r="M48" s="76" t="str">
        <f t="shared" si="0"/>
        <v>300C</v>
      </c>
      <c r="N48" s="78"/>
      <c r="O48" s="78" t="str">
        <f t="shared" si="4"/>
        <v>0002</v>
      </c>
      <c r="P48" s="78"/>
      <c r="Q48" s="76" t="s">
        <v>256</v>
      </c>
      <c r="R48" s="77"/>
      <c r="T48" s="46"/>
      <c r="U48" s="40"/>
      <c r="V48" s="57"/>
      <c r="W48" s="57"/>
      <c r="X48" s="57"/>
      <c r="Y48" s="57"/>
      <c r="Z48" s="40"/>
      <c r="AA48" s="55"/>
      <c r="AB48" s="56"/>
      <c r="AC48" s="57"/>
      <c r="AD48" s="62"/>
    </row>
    <row r="49" spans="1:30">
      <c r="A49" s="11" t="s">
        <v>195</v>
      </c>
      <c r="B49" s="11" t="s">
        <v>42</v>
      </c>
      <c r="C49" s="11" t="s">
        <v>83</v>
      </c>
      <c r="D49" s="30">
        <v>4</v>
      </c>
      <c r="E49" s="25" t="s">
        <v>94</v>
      </c>
      <c r="F49" s="25" t="s">
        <v>246</v>
      </c>
      <c r="G49" s="12" t="s">
        <v>95</v>
      </c>
      <c r="H49" s="11" t="s">
        <v>85</v>
      </c>
      <c r="I49" s="22"/>
      <c r="K49" s="18" t="s">
        <v>87</v>
      </c>
      <c r="L49" s="36" t="s">
        <v>228</v>
      </c>
      <c r="M49" s="76" t="str">
        <f t="shared" si="0"/>
        <v>3010</v>
      </c>
      <c r="N49" s="78"/>
      <c r="O49" s="78" t="str">
        <f t="shared" si="4"/>
        <v>0002</v>
      </c>
      <c r="P49" s="78"/>
      <c r="Q49" s="76" t="s">
        <v>256</v>
      </c>
      <c r="R49" s="77"/>
      <c r="T49" s="46"/>
      <c r="U49" s="40"/>
      <c r="V49" s="57"/>
      <c r="W49" s="57"/>
      <c r="X49" s="57"/>
      <c r="Y49" s="57"/>
      <c r="Z49" s="40"/>
      <c r="AA49" s="55"/>
      <c r="AB49" s="56"/>
      <c r="AC49" s="57"/>
      <c r="AD49" s="62"/>
    </row>
    <row r="50" spans="1:30">
      <c r="A50" s="11" t="s">
        <v>129</v>
      </c>
      <c r="B50" s="11" t="s">
        <v>43</v>
      </c>
      <c r="C50" s="11" t="s">
        <v>83</v>
      </c>
      <c r="D50" s="30">
        <v>4</v>
      </c>
      <c r="E50" s="25" t="s">
        <v>94</v>
      </c>
      <c r="F50" s="25" t="s">
        <v>246</v>
      </c>
      <c r="G50" s="12" t="s">
        <v>134</v>
      </c>
      <c r="H50" s="11" t="s">
        <v>85</v>
      </c>
      <c r="I50" s="22"/>
      <c r="K50" s="18" t="s">
        <v>87</v>
      </c>
      <c r="L50" s="36" t="s">
        <v>228</v>
      </c>
      <c r="M50" s="76" t="str">
        <f t="shared" si="0"/>
        <v>3020</v>
      </c>
      <c r="N50" s="78"/>
      <c r="O50" s="78" t="str">
        <f t="shared" si="4"/>
        <v>0002</v>
      </c>
      <c r="P50" s="78"/>
      <c r="Q50" s="76" t="s">
        <v>256</v>
      </c>
      <c r="R50" s="77"/>
      <c r="T50" s="46"/>
      <c r="U50" s="40"/>
      <c r="V50" s="57"/>
      <c r="W50" s="57"/>
      <c r="X50" s="57"/>
      <c r="Y50" s="57"/>
      <c r="Z50" s="40"/>
      <c r="AA50" s="55"/>
      <c r="AB50" s="56"/>
      <c r="AC50" s="57"/>
      <c r="AD50" s="62"/>
    </row>
    <row r="51" spans="1:30">
      <c r="A51" s="11" t="s">
        <v>131</v>
      </c>
      <c r="B51" s="11" t="s">
        <v>44</v>
      </c>
      <c r="C51" s="11" t="s">
        <v>83</v>
      </c>
      <c r="D51" s="30">
        <v>4</v>
      </c>
      <c r="E51" s="25" t="s">
        <v>94</v>
      </c>
      <c r="F51" s="25" t="s">
        <v>246</v>
      </c>
      <c r="G51" s="12" t="s">
        <v>142</v>
      </c>
      <c r="H51" s="11" t="s">
        <v>85</v>
      </c>
      <c r="I51" s="22"/>
      <c r="K51" s="18" t="s">
        <v>87</v>
      </c>
      <c r="L51" s="36" t="s">
        <v>228</v>
      </c>
      <c r="M51" s="76" t="str">
        <f t="shared" si="0"/>
        <v>3120</v>
      </c>
      <c r="N51" s="78"/>
      <c r="O51" s="78" t="str">
        <f t="shared" si="4"/>
        <v>0002</v>
      </c>
      <c r="P51" s="78"/>
      <c r="Q51" s="76" t="s">
        <v>256</v>
      </c>
      <c r="R51" s="77"/>
      <c r="T51" s="46"/>
      <c r="U51" s="40"/>
      <c r="V51" s="57"/>
      <c r="W51" s="57"/>
      <c r="X51" s="57"/>
      <c r="Y51" s="57"/>
      <c r="Z51" s="40"/>
      <c r="AA51" s="55"/>
      <c r="AB51" s="56"/>
      <c r="AC51" s="57"/>
      <c r="AD51" s="62"/>
    </row>
    <row r="52" spans="1:30">
      <c r="A52" s="11" t="s">
        <v>132</v>
      </c>
      <c r="B52" s="11" t="s">
        <v>45</v>
      </c>
      <c r="C52" s="11" t="s">
        <v>83</v>
      </c>
      <c r="D52" s="30">
        <v>4</v>
      </c>
      <c r="E52" s="25" t="s">
        <v>94</v>
      </c>
      <c r="F52" s="25" t="s">
        <v>246</v>
      </c>
      <c r="G52" s="12" t="s">
        <v>146</v>
      </c>
      <c r="H52" s="11" t="s">
        <v>85</v>
      </c>
      <c r="I52" s="22"/>
      <c r="K52" s="18" t="s">
        <v>87</v>
      </c>
      <c r="L52" s="36" t="s">
        <v>228</v>
      </c>
      <c r="M52" s="76" t="str">
        <f t="shared" si="0"/>
        <v>3220</v>
      </c>
      <c r="N52" s="78"/>
      <c r="O52" s="78" t="str">
        <f t="shared" si="4"/>
        <v>0002</v>
      </c>
      <c r="P52" s="78"/>
      <c r="Q52" s="76" t="s">
        <v>256</v>
      </c>
      <c r="R52" s="77"/>
      <c r="T52" s="46"/>
      <c r="U52" s="40"/>
      <c r="V52" s="57"/>
      <c r="W52" s="57"/>
      <c r="X52" s="57"/>
      <c r="Y52" s="57"/>
      <c r="Z52" s="40"/>
      <c r="AA52" s="55"/>
      <c r="AB52" s="56"/>
      <c r="AC52" s="57"/>
      <c r="AD52" s="62"/>
    </row>
    <row r="53" spans="1:30">
      <c r="A53" s="11" t="s">
        <v>196</v>
      </c>
      <c r="B53" s="11" t="s">
        <v>46</v>
      </c>
      <c r="C53" s="11" t="s">
        <v>83</v>
      </c>
      <c r="D53" s="30">
        <v>4</v>
      </c>
      <c r="E53" s="25" t="s">
        <v>94</v>
      </c>
      <c r="F53" s="25" t="s">
        <v>246</v>
      </c>
      <c r="G53" s="12" t="s">
        <v>114</v>
      </c>
      <c r="H53" s="11" t="s">
        <v>85</v>
      </c>
      <c r="I53" s="22"/>
      <c r="K53" s="18" t="s">
        <v>87</v>
      </c>
      <c r="L53" s="36" t="s">
        <v>228</v>
      </c>
      <c r="M53" s="76" t="str">
        <f t="shared" si="0"/>
        <v>3028</v>
      </c>
      <c r="N53" s="78"/>
      <c r="O53" s="78" t="str">
        <f t="shared" si="4"/>
        <v>0002</v>
      </c>
      <c r="P53" s="78"/>
      <c r="Q53" s="76" t="s">
        <v>256</v>
      </c>
      <c r="R53" s="77"/>
      <c r="T53" s="46"/>
      <c r="U53" s="40"/>
      <c r="V53" s="57"/>
      <c r="W53" s="57"/>
      <c r="X53" s="57"/>
      <c r="Y53" s="57"/>
      <c r="Z53" s="40"/>
      <c r="AA53" s="55"/>
      <c r="AB53" s="56"/>
      <c r="AC53" s="57"/>
      <c r="AD53" s="62"/>
    </row>
    <row r="54" spans="1:30">
      <c r="A54" s="11" t="s">
        <v>197</v>
      </c>
      <c r="B54" s="11" t="s">
        <v>47</v>
      </c>
      <c r="C54" s="11" t="s">
        <v>83</v>
      </c>
      <c r="D54" s="30">
        <v>4</v>
      </c>
      <c r="E54" s="25" t="s">
        <v>94</v>
      </c>
      <c r="F54" s="25" t="s">
        <v>246</v>
      </c>
      <c r="G54" s="12" t="s">
        <v>99</v>
      </c>
      <c r="H54" s="11" t="s">
        <v>85</v>
      </c>
      <c r="I54" s="22"/>
      <c r="K54" s="18" t="s">
        <v>87</v>
      </c>
      <c r="L54" s="36" t="s">
        <v>228</v>
      </c>
      <c r="M54" s="76" t="str">
        <f t="shared" si="0"/>
        <v>302C</v>
      </c>
      <c r="N54" s="78"/>
      <c r="O54" s="78" t="str">
        <f t="shared" si="4"/>
        <v>0002</v>
      </c>
      <c r="P54" s="78"/>
      <c r="Q54" s="76" t="s">
        <v>256</v>
      </c>
      <c r="R54" s="77"/>
      <c r="T54" s="46"/>
      <c r="U54" s="40"/>
      <c r="V54" s="57"/>
      <c r="W54" s="57"/>
      <c r="X54" s="57"/>
      <c r="Y54" s="57"/>
      <c r="Z54" s="40"/>
      <c r="AA54" s="55"/>
      <c r="AB54" s="56"/>
      <c r="AC54" s="57"/>
      <c r="AD54" s="62"/>
    </row>
    <row r="55" spans="1:30">
      <c r="A55" s="11" t="s">
        <v>198</v>
      </c>
      <c r="B55" s="11" t="s">
        <v>48</v>
      </c>
      <c r="C55" s="11" t="s">
        <v>83</v>
      </c>
      <c r="D55" s="30">
        <v>4</v>
      </c>
      <c r="E55" s="25" t="s">
        <v>94</v>
      </c>
      <c r="F55" s="25" t="s">
        <v>246</v>
      </c>
      <c r="G55" s="12" t="s">
        <v>107</v>
      </c>
      <c r="H55" s="11" t="s">
        <v>85</v>
      </c>
      <c r="I55" s="22"/>
      <c r="K55" s="18" t="s">
        <v>87</v>
      </c>
      <c r="L55" s="36" t="s">
        <v>228</v>
      </c>
      <c r="M55" s="76" t="str">
        <f t="shared" si="0"/>
        <v>3030</v>
      </c>
      <c r="N55" s="78"/>
      <c r="O55" s="78" t="str">
        <f t="shared" si="4"/>
        <v>0002</v>
      </c>
      <c r="P55" s="78"/>
      <c r="Q55" s="76" t="s">
        <v>256</v>
      </c>
      <c r="R55" s="77"/>
      <c r="T55" s="46"/>
      <c r="U55" s="40"/>
      <c r="V55" s="57"/>
      <c r="W55" s="57"/>
      <c r="X55" s="57"/>
      <c r="Y55" s="57"/>
      <c r="Z55" s="40"/>
      <c r="AA55" s="55"/>
      <c r="AB55" s="56"/>
      <c r="AC55" s="57"/>
      <c r="AD55" s="62"/>
    </row>
    <row r="56" spans="1:30">
      <c r="A56" s="11" t="s">
        <v>133</v>
      </c>
      <c r="B56" s="11" t="s">
        <v>49</v>
      </c>
      <c r="C56" s="11" t="s">
        <v>83</v>
      </c>
      <c r="D56" s="30">
        <v>4</v>
      </c>
      <c r="E56" s="25" t="s">
        <v>94</v>
      </c>
      <c r="F56" s="25" t="s">
        <v>246</v>
      </c>
      <c r="G56" s="12" t="s">
        <v>103</v>
      </c>
      <c r="H56" s="11" t="s">
        <v>85</v>
      </c>
      <c r="I56" s="22"/>
      <c r="K56" s="18" t="s">
        <v>87</v>
      </c>
      <c r="L56" s="36" t="s">
        <v>228</v>
      </c>
      <c r="M56" s="76" t="str">
        <f t="shared" si="0"/>
        <v>3040</v>
      </c>
      <c r="N56" s="78"/>
      <c r="O56" s="78" t="str">
        <f t="shared" si="4"/>
        <v>0002</v>
      </c>
      <c r="P56" s="78"/>
      <c r="Q56" s="76" t="s">
        <v>256</v>
      </c>
      <c r="R56" s="77"/>
      <c r="T56" s="46"/>
      <c r="U56" s="40"/>
      <c r="V56" s="57"/>
      <c r="W56" s="57"/>
      <c r="X56" s="57"/>
      <c r="Y56" s="57"/>
      <c r="Z56" s="40"/>
      <c r="AA56" s="55"/>
      <c r="AB56" s="56"/>
      <c r="AC56" s="57"/>
      <c r="AD56" s="62"/>
    </row>
    <row r="57" spans="1:30">
      <c r="A57" s="11" t="s">
        <v>135</v>
      </c>
      <c r="B57" s="11" t="s">
        <v>50</v>
      </c>
      <c r="C57" s="11" t="s">
        <v>83</v>
      </c>
      <c r="D57" s="30">
        <v>4</v>
      </c>
      <c r="E57" s="25" t="s">
        <v>94</v>
      </c>
      <c r="F57" s="25" t="s">
        <v>246</v>
      </c>
      <c r="G57" s="12" t="s">
        <v>109</v>
      </c>
      <c r="H57" s="11" t="s">
        <v>85</v>
      </c>
      <c r="I57" s="22"/>
      <c r="K57" s="18" t="s">
        <v>87</v>
      </c>
      <c r="L57" s="36" t="s">
        <v>228</v>
      </c>
      <c r="M57" s="76" t="str">
        <f t="shared" si="0"/>
        <v>3140</v>
      </c>
      <c r="N57" s="78"/>
      <c r="O57" s="78" t="str">
        <f t="shared" si="4"/>
        <v>0002</v>
      </c>
      <c r="P57" s="78"/>
      <c r="Q57" s="76" t="s">
        <v>256</v>
      </c>
      <c r="R57" s="77"/>
      <c r="T57" s="46"/>
      <c r="U57" s="40"/>
      <c r="V57" s="57"/>
      <c r="W57" s="57"/>
      <c r="X57" s="57"/>
      <c r="Y57" s="57"/>
      <c r="Z57" s="40"/>
      <c r="AA57" s="55"/>
      <c r="AB57" s="56"/>
      <c r="AC57" s="57"/>
      <c r="AD57" s="62"/>
    </row>
    <row r="58" spans="1:30">
      <c r="A58" s="11" t="s">
        <v>136</v>
      </c>
      <c r="B58" s="11" t="s">
        <v>51</v>
      </c>
      <c r="C58" s="11" t="s">
        <v>83</v>
      </c>
      <c r="D58" s="30">
        <v>4</v>
      </c>
      <c r="E58" s="25" t="s">
        <v>94</v>
      </c>
      <c r="F58" s="25" t="s">
        <v>246</v>
      </c>
      <c r="G58" s="12" t="s">
        <v>106</v>
      </c>
      <c r="H58" s="11" t="s">
        <v>85</v>
      </c>
      <c r="I58" s="22"/>
      <c r="K58" s="18" t="s">
        <v>87</v>
      </c>
      <c r="L58" s="36" t="s">
        <v>228</v>
      </c>
      <c r="M58" s="76" t="str">
        <f t="shared" si="0"/>
        <v>3240</v>
      </c>
      <c r="N58" s="78"/>
      <c r="O58" s="78" t="str">
        <f t="shared" si="4"/>
        <v>0002</v>
      </c>
      <c r="P58" s="78"/>
      <c r="Q58" s="76" t="s">
        <v>256</v>
      </c>
      <c r="R58" s="77"/>
      <c r="T58" s="46"/>
      <c r="U58" s="40"/>
      <c r="V58" s="57"/>
      <c r="W58" s="57"/>
      <c r="X58" s="57"/>
      <c r="Y58" s="57"/>
      <c r="Z58" s="40"/>
      <c r="AA58" s="55"/>
      <c r="AB58" s="56"/>
      <c r="AC58" s="57"/>
      <c r="AD58" s="62"/>
    </row>
    <row r="59" spans="1:30">
      <c r="A59" s="11" t="s">
        <v>199</v>
      </c>
      <c r="B59" s="11" t="s">
        <v>52</v>
      </c>
      <c r="C59" s="11" t="s">
        <v>83</v>
      </c>
      <c r="D59" s="30">
        <v>4</v>
      </c>
      <c r="E59" s="25" t="s">
        <v>94</v>
      </c>
      <c r="F59" s="25" t="s">
        <v>246</v>
      </c>
      <c r="G59" s="12" t="s">
        <v>117</v>
      </c>
      <c r="H59" s="11" t="s">
        <v>85</v>
      </c>
      <c r="I59" s="22"/>
      <c r="K59" s="18" t="s">
        <v>87</v>
      </c>
      <c r="L59" s="36" t="s">
        <v>228</v>
      </c>
      <c r="M59" s="76" t="str">
        <f t="shared" si="0"/>
        <v>3048</v>
      </c>
      <c r="N59" s="78"/>
      <c r="O59" s="78" t="str">
        <f t="shared" si="4"/>
        <v>0002</v>
      </c>
      <c r="P59" s="78"/>
      <c r="Q59" s="76" t="s">
        <v>256</v>
      </c>
      <c r="R59" s="77"/>
      <c r="T59" s="46"/>
      <c r="U59" s="40"/>
      <c r="V59" s="57"/>
      <c r="W59" s="57"/>
      <c r="X59" s="57"/>
      <c r="Y59" s="57"/>
      <c r="Z59" s="40"/>
      <c r="AA59" s="55"/>
      <c r="AB59" s="56"/>
      <c r="AC59" s="57"/>
      <c r="AD59" s="62"/>
    </row>
    <row r="60" spans="1:30">
      <c r="A60" s="11" t="s">
        <v>200</v>
      </c>
      <c r="B60" s="11" t="s">
        <v>53</v>
      </c>
      <c r="C60" s="11" t="s">
        <v>83</v>
      </c>
      <c r="D60" s="30">
        <v>4</v>
      </c>
      <c r="E60" s="25" t="s">
        <v>94</v>
      </c>
      <c r="F60" s="25" t="s">
        <v>246</v>
      </c>
      <c r="G60" s="12" t="s">
        <v>104</v>
      </c>
      <c r="H60" s="11" t="s">
        <v>85</v>
      </c>
      <c r="I60" s="22"/>
      <c r="K60" s="18" t="s">
        <v>87</v>
      </c>
      <c r="L60" s="36" t="s">
        <v>228</v>
      </c>
      <c r="M60" s="76" t="str">
        <f t="shared" si="0"/>
        <v>304C</v>
      </c>
      <c r="N60" s="78"/>
      <c r="O60" s="78" t="str">
        <f t="shared" si="4"/>
        <v>0002</v>
      </c>
      <c r="P60" s="78"/>
      <c r="Q60" s="76" t="s">
        <v>256</v>
      </c>
      <c r="R60" s="77"/>
      <c r="T60" s="46"/>
      <c r="U60" s="40"/>
      <c r="V60" s="57"/>
      <c r="W60" s="57"/>
      <c r="X60" s="57"/>
      <c r="Y60" s="57"/>
      <c r="Z60" s="40"/>
      <c r="AA60" s="55"/>
      <c r="AB60" s="56"/>
      <c r="AC60" s="57"/>
      <c r="AD60" s="62"/>
    </row>
    <row r="61" spans="1:30">
      <c r="A61" s="11" t="s">
        <v>201</v>
      </c>
      <c r="B61" s="11" t="s">
        <v>54</v>
      </c>
      <c r="C61" s="11" t="s">
        <v>83</v>
      </c>
      <c r="D61" s="30">
        <v>4</v>
      </c>
      <c r="E61" s="25" t="s">
        <v>94</v>
      </c>
      <c r="F61" s="25" t="s">
        <v>246</v>
      </c>
      <c r="G61" s="12" t="s">
        <v>112</v>
      </c>
      <c r="H61" s="11" t="s">
        <v>85</v>
      </c>
      <c r="I61" s="22"/>
      <c r="K61" s="18" t="s">
        <v>87</v>
      </c>
      <c r="L61" s="36" t="s">
        <v>228</v>
      </c>
      <c r="M61" s="76" t="str">
        <f t="shared" si="0"/>
        <v>3050</v>
      </c>
      <c r="N61" s="78"/>
      <c r="O61" s="78" t="str">
        <f t="shared" si="4"/>
        <v>0002</v>
      </c>
      <c r="P61" s="78"/>
      <c r="Q61" s="76" t="s">
        <v>256</v>
      </c>
      <c r="R61" s="77"/>
      <c r="T61" s="46"/>
      <c r="U61" s="40"/>
      <c r="V61" s="57"/>
      <c r="W61" s="57"/>
      <c r="X61" s="57"/>
      <c r="Y61" s="57"/>
      <c r="Z61" s="40"/>
      <c r="AA61" s="55"/>
      <c r="AB61" s="56"/>
      <c r="AC61" s="57"/>
      <c r="AD61" s="62"/>
    </row>
    <row r="62" spans="1:30">
      <c r="A62" s="11" t="s">
        <v>137</v>
      </c>
      <c r="B62" s="11" t="s">
        <v>55</v>
      </c>
      <c r="C62" s="11" t="s">
        <v>83</v>
      </c>
      <c r="D62" s="30">
        <v>4</v>
      </c>
      <c r="E62" s="25" t="s">
        <v>94</v>
      </c>
      <c r="F62" s="25" t="s">
        <v>246</v>
      </c>
      <c r="G62" s="12" t="s">
        <v>115</v>
      </c>
      <c r="H62" s="11" t="s">
        <v>85</v>
      </c>
      <c r="I62" s="22"/>
      <c r="K62" s="18" t="s">
        <v>87</v>
      </c>
      <c r="L62" s="36" t="s">
        <v>228</v>
      </c>
      <c r="M62" s="76" t="str">
        <f t="shared" si="0"/>
        <v>3060</v>
      </c>
      <c r="N62" s="78"/>
      <c r="O62" s="78" t="str">
        <f t="shared" si="4"/>
        <v>0002</v>
      </c>
      <c r="P62" s="78"/>
      <c r="Q62" s="76" t="s">
        <v>256</v>
      </c>
      <c r="R62" s="77"/>
      <c r="T62" s="46"/>
      <c r="U62" s="40"/>
      <c r="V62" s="57"/>
      <c r="W62" s="57"/>
      <c r="X62" s="57"/>
      <c r="Y62" s="57"/>
      <c r="Z62" s="40"/>
      <c r="AA62" s="55"/>
      <c r="AB62" s="56"/>
      <c r="AC62" s="57"/>
      <c r="AD62" s="62"/>
    </row>
    <row r="63" spans="1:30">
      <c r="A63" s="11" t="s">
        <v>139</v>
      </c>
      <c r="B63" s="11" t="s">
        <v>56</v>
      </c>
      <c r="C63" s="11" t="s">
        <v>83</v>
      </c>
      <c r="D63" s="30">
        <v>4</v>
      </c>
      <c r="E63" s="25" t="s">
        <v>94</v>
      </c>
      <c r="F63" s="25" t="s">
        <v>246</v>
      </c>
      <c r="G63" s="12" t="s">
        <v>118</v>
      </c>
      <c r="H63" s="11" t="s">
        <v>85</v>
      </c>
      <c r="I63" s="22"/>
      <c r="K63" s="18" t="s">
        <v>87</v>
      </c>
      <c r="L63" s="36" t="s">
        <v>228</v>
      </c>
      <c r="M63" s="76" t="str">
        <f t="shared" si="0"/>
        <v>3160</v>
      </c>
      <c r="N63" s="78"/>
      <c r="O63" s="78" t="str">
        <f t="shared" si="4"/>
        <v>0002</v>
      </c>
      <c r="P63" s="78"/>
      <c r="Q63" s="76" t="s">
        <v>256</v>
      </c>
      <c r="R63" s="77"/>
      <c r="T63" s="46"/>
      <c r="U63" s="40"/>
      <c r="V63" s="57"/>
      <c r="W63" s="57"/>
      <c r="X63" s="57"/>
      <c r="Y63" s="57"/>
      <c r="Z63" s="40"/>
      <c r="AA63" s="55"/>
      <c r="AB63" s="56"/>
      <c r="AC63" s="57"/>
      <c r="AD63" s="62"/>
    </row>
    <row r="64" spans="1:30">
      <c r="A64" s="11" t="s">
        <v>140</v>
      </c>
      <c r="B64" s="11" t="s">
        <v>57</v>
      </c>
      <c r="C64" s="11" t="s">
        <v>83</v>
      </c>
      <c r="D64" s="30">
        <v>4</v>
      </c>
      <c r="E64" s="25" t="s">
        <v>94</v>
      </c>
      <c r="F64" s="25" t="s">
        <v>246</v>
      </c>
      <c r="G64" s="12" t="s">
        <v>122</v>
      </c>
      <c r="H64" s="11" t="s">
        <v>85</v>
      </c>
      <c r="I64" s="22"/>
      <c r="K64" s="18" t="s">
        <v>87</v>
      </c>
      <c r="L64" s="36" t="s">
        <v>228</v>
      </c>
      <c r="M64" s="76" t="str">
        <f t="shared" si="0"/>
        <v>3260</v>
      </c>
      <c r="N64" s="78"/>
      <c r="O64" s="78" t="str">
        <f t="shared" si="4"/>
        <v>0002</v>
      </c>
      <c r="P64" s="78"/>
      <c r="Q64" s="76" t="s">
        <v>256</v>
      </c>
      <c r="R64" s="77"/>
      <c r="T64" s="46"/>
      <c r="U64" s="40"/>
      <c r="V64" s="57"/>
      <c r="W64" s="57"/>
      <c r="X64" s="57"/>
      <c r="Y64" s="57"/>
      <c r="Z64" s="40"/>
      <c r="AA64" s="55"/>
      <c r="AB64" s="56"/>
      <c r="AC64" s="57"/>
      <c r="AD64" s="62"/>
    </row>
    <row r="65" spans="1:30">
      <c r="A65" s="11" t="s">
        <v>202</v>
      </c>
      <c r="B65" s="44" t="s">
        <v>262</v>
      </c>
      <c r="C65" s="11" t="s">
        <v>83</v>
      </c>
      <c r="D65" s="30">
        <v>4</v>
      </c>
      <c r="E65" s="25" t="s">
        <v>94</v>
      </c>
      <c r="F65" s="25" t="s">
        <v>246</v>
      </c>
      <c r="G65" s="12" t="s">
        <v>203</v>
      </c>
      <c r="H65" s="11" t="s">
        <v>85</v>
      </c>
      <c r="I65" s="22"/>
      <c r="K65" s="18" t="s">
        <v>87</v>
      </c>
      <c r="L65" s="36" t="s">
        <v>228</v>
      </c>
      <c r="M65" s="76" t="str">
        <f t="shared" si="0"/>
        <v>3068</v>
      </c>
      <c r="N65" s="78"/>
      <c r="O65" s="78" t="str">
        <f t="shared" si="4"/>
        <v>0002</v>
      </c>
      <c r="P65" s="78"/>
      <c r="Q65" s="76" t="s">
        <v>256</v>
      </c>
      <c r="R65" s="77"/>
      <c r="T65" s="46"/>
      <c r="U65" s="40"/>
      <c r="V65" s="57"/>
      <c r="W65" s="57"/>
      <c r="X65" s="57"/>
      <c r="Y65" s="57"/>
      <c r="Z65" s="40"/>
      <c r="AA65" s="55"/>
      <c r="AB65" s="56"/>
      <c r="AC65" s="57"/>
      <c r="AD65" s="62"/>
    </row>
    <row r="66" spans="1:30">
      <c r="A66" s="11" t="s">
        <v>204</v>
      </c>
      <c r="B66" s="44" t="s">
        <v>263</v>
      </c>
      <c r="C66" s="11" t="s">
        <v>83</v>
      </c>
      <c r="D66" s="30">
        <v>4</v>
      </c>
      <c r="E66" s="25" t="s">
        <v>94</v>
      </c>
      <c r="F66" s="25" t="s">
        <v>246</v>
      </c>
      <c r="G66" s="12" t="s">
        <v>205</v>
      </c>
      <c r="H66" s="11" t="s">
        <v>85</v>
      </c>
      <c r="I66" s="22"/>
      <c r="K66" s="18" t="s">
        <v>87</v>
      </c>
      <c r="L66" s="36" t="s">
        <v>228</v>
      </c>
      <c r="M66" s="76" t="str">
        <f t="shared" si="0"/>
        <v>306C</v>
      </c>
      <c r="N66" s="78"/>
      <c r="O66" s="78" t="str">
        <f t="shared" si="4"/>
        <v>0002</v>
      </c>
      <c r="P66" s="78"/>
      <c r="Q66" s="76" t="s">
        <v>256</v>
      </c>
      <c r="R66" s="77"/>
      <c r="T66" s="46"/>
      <c r="U66" s="40"/>
      <c r="V66" s="57"/>
      <c r="W66" s="57"/>
      <c r="X66" s="57"/>
      <c r="Y66" s="57"/>
      <c r="Z66" s="40"/>
      <c r="AA66" s="55"/>
      <c r="AB66" s="56"/>
      <c r="AC66" s="57"/>
      <c r="AD66" s="62"/>
    </row>
    <row r="67" spans="1:30">
      <c r="A67" s="11" t="s">
        <v>206</v>
      </c>
      <c r="B67" s="44" t="s">
        <v>264</v>
      </c>
      <c r="C67" s="11" t="s">
        <v>83</v>
      </c>
      <c r="D67" s="30">
        <v>4</v>
      </c>
      <c r="E67" s="25" t="s">
        <v>94</v>
      </c>
      <c r="F67" s="25" t="s">
        <v>246</v>
      </c>
      <c r="G67" s="12" t="s">
        <v>207</v>
      </c>
      <c r="H67" s="11" t="s">
        <v>85</v>
      </c>
      <c r="I67" s="22"/>
      <c r="K67" s="18" t="s">
        <v>87</v>
      </c>
      <c r="L67" s="36" t="s">
        <v>228</v>
      </c>
      <c r="M67" s="76" t="str">
        <f t="shared" si="0"/>
        <v>3070</v>
      </c>
      <c r="N67" s="78"/>
      <c r="O67" s="78" t="str">
        <f t="shared" si="4"/>
        <v>0002</v>
      </c>
      <c r="P67" s="78"/>
      <c r="Q67" s="76" t="s">
        <v>256</v>
      </c>
      <c r="R67" s="77"/>
      <c r="T67" s="46"/>
      <c r="U67" s="40"/>
      <c r="V67" s="57"/>
      <c r="W67" s="57"/>
      <c r="X67" s="57"/>
      <c r="Y67" s="57"/>
      <c r="Z67" s="40"/>
      <c r="AA67" s="55"/>
      <c r="AB67" s="56"/>
      <c r="AC67" s="57"/>
      <c r="AD67" s="62"/>
    </row>
    <row r="68" spans="1:30">
      <c r="A68" s="11" t="s">
        <v>141</v>
      </c>
      <c r="B68" s="11" t="s">
        <v>58</v>
      </c>
      <c r="C68" s="11" t="s">
        <v>83</v>
      </c>
      <c r="D68" s="30">
        <v>4</v>
      </c>
      <c r="E68" s="25" t="s">
        <v>94</v>
      </c>
      <c r="F68" s="25" t="s">
        <v>246</v>
      </c>
      <c r="G68" s="12" t="s">
        <v>100</v>
      </c>
      <c r="H68" s="11" t="s">
        <v>85</v>
      </c>
      <c r="I68" s="22"/>
      <c r="K68" s="18" t="s">
        <v>87</v>
      </c>
      <c r="L68" s="36" t="s">
        <v>228</v>
      </c>
      <c r="M68" s="76" t="str">
        <f t="shared" si="0"/>
        <v>3080</v>
      </c>
      <c r="N68" s="78"/>
      <c r="O68" s="78" t="str">
        <f t="shared" si="4"/>
        <v>0002</v>
      </c>
      <c r="P68" s="78"/>
      <c r="Q68" s="76" t="s">
        <v>256</v>
      </c>
      <c r="R68" s="77"/>
      <c r="T68" s="46"/>
      <c r="U68" s="40"/>
      <c r="V68" s="57"/>
      <c r="W68" s="57"/>
      <c r="X68" s="57"/>
      <c r="Y68" s="57"/>
      <c r="Z68" s="40"/>
      <c r="AA68" s="55"/>
      <c r="AB68" s="56"/>
      <c r="AC68" s="57"/>
      <c r="AD68" s="62"/>
    </row>
    <row r="69" spans="1:30">
      <c r="A69" s="11" t="s">
        <v>143</v>
      </c>
      <c r="B69" s="11" t="s">
        <v>59</v>
      </c>
      <c r="C69" s="11" t="s">
        <v>83</v>
      </c>
      <c r="D69" s="30">
        <v>4</v>
      </c>
      <c r="E69" s="25" t="s">
        <v>94</v>
      </c>
      <c r="F69" s="25" t="s">
        <v>246</v>
      </c>
      <c r="G69" s="12" t="s">
        <v>208</v>
      </c>
      <c r="H69" s="11" t="s">
        <v>85</v>
      </c>
      <c r="I69" s="22"/>
      <c r="K69" s="18" t="s">
        <v>87</v>
      </c>
      <c r="L69" s="36" t="s">
        <v>228</v>
      </c>
      <c r="M69" s="76" t="str">
        <f t="shared" si="0"/>
        <v>3180</v>
      </c>
      <c r="N69" s="78"/>
      <c r="O69" s="78" t="str">
        <f t="shared" si="4"/>
        <v>0002</v>
      </c>
      <c r="P69" s="78"/>
      <c r="Q69" s="76" t="s">
        <v>256</v>
      </c>
      <c r="R69" s="77"/>
      <c r="T69" s="46"/>
      <c r="U69" s="40"/>
      <c r="V69" s="57"/>
      <c r="W69" s="57"/>
      <c r="X69" s="57"/>
      <c r="Y69" s="57"/>
      <c r="Z69" s="40"/>
      <c r="AA69" s="55"/>
      <c r="AB69" s="56"/>
      <c r="AC69" s="57"/>
      <c r="AD69" s="62"/>
    </row>
    <row r="70" spans="1:30">
      <c r="A70" s="11" t="s">
        <v>144</v>
      </c>
      <c r="B70" s="11" t="s">
        <v>60</v>
      </c>
      <c r="C70" s="11" t="s">
        <v>83</v>
      </c>
      <c r="D70" s="30">
        <v>4</v>
      </c>
      <c r="E70" s="25" t="s">
        <v>94</v>
      </c>
      <c r="F70" s="25" t="s">
        <v>246</v>
      </c>
      <c r="G70" s="12" t="s">
        <v>96</v>
      </c>
      <c r="H70" s="11" t="s">
        <v>85</v>
      </c>
      <c r="I70" s="22"/>
      <c r="K70" s="18" t="s">
        <v>87</v>
      </c>
      <c r="L70" s="36" t="s">
        <v>228</v>
      </c>
      <c r="M70" s="76" t="str">
        <f t="shared" ref="M70:M79" si="5">A70</f>
        <v>3280</v>
      </c>
      <c r="N70" s="78"/>
      <c r="O70" s="78" t="str">
        <f t="shared" si="4"/>
        <v>0002</v>
      </c>
      <c r="P70" s="78"/>
      <c r="Q70" s="76" t="s">
        <v>256</v>
      </c>
      <c r="R70" s="77"/>
      <c r="T70" s="46"/>
      <c r="U70" s="40"/>
      <c r="V70" s="57"/>
      <c r="W70" s="57"/>
      <c r="X70" s="57"/>
      <c r="Y70" s="57"/>
      <c r="Z70" s="40"/>
      <c r="AA70" s="55"/>
      <c r="AB70" s="56"/>
      <c r="AC70" s="57"/>
      <c r="AD70" s="62"/>
    </row>
    <row r="71" spans="1:30">
      <c r="A71" s="11" t="s">
        <v>209</v>
      </c>
      <c r="B71" s="11" t="s">
        <v>61</v>
      </c>
      <c r="C71" s="11" t="s">
        <v>83</v>
      </c>
      <c r="D71" s="30">
        <v>4</v>
      </c>
      <c r="E71" s="25" t="s">
        <v>94</v>
      </c>
      <c r="F71" s="25" t="s">
        <v>246</v>
      </c>
      <c r="G71" s="12" t="s">
        <v>210</v>
      </c>
      <c r="H71" s="11" t="s">
        <v>85</v>
      </c>
      <c r="I71" s="22"/>
      <c r="K71" s="18" t="s">
        <v>87</v>
      </c>
      <c r="L71" s="36" t="s">
        <v>228</v>
      </c>
      <c r="M71" s="76" t="str">
        <f t="shared" si="5"/>
        <v>3088</v>
      </c>
      <c r="N71" s="78"/>
      <c r="O71" s="78" t="str">
        <f t="shared" si="4"/>
        <v>0002</v>
      </c>
      <c r="P71" s="78"/>
      <c r="Q71" s="76" t="s">
        <v>256</v>
      </c>
      <c r="R71" s="77"/>
      <c r="T71" s="46"/>
      <c r="U71" s="40"/>
      <c r="V71" s="57"/>
      <c r="W71" s="57"/>
      <c r="X71" s="57"/>
      <c r="Y71" s="57"/>
      <c r="Z71" s="40"/>
      <c r="AA71" s="55"/>
      <c r="AB71" s="56"/>
      <c r="AC71" s="57"/>
      <c r="AD71" s="62"/>
    </row>
    <row r="72" spans="1:30">
      <c r="A72" s="11" t="s">
        <v>211</v>
      </c>
      <c r="B72" s="11" t="s">
        <v>62</v>
      </c>
      <c r="C72" s="11" t="s">
        <v>83</v>
      </c>
      <c r="D72" s="30">
        <v>4</v>
      </c>
      <c r="E72" s="25" t="s">
        <v>94</v>
      </c>
      <c r="F72" s="25" t="s">
        <v>246</v>
      </c>
      <c r="G72" s="12" t="s">
        <v>212</v>
      </c>
      <c r="H72" s="11" t="s">
        <v>85</v>
      </c>
      <c r="I72" s="22"/>
      <c r="K72" s="18" t="s">
        <v>87</v>
      </c>
      <c r="L72" s="36" t="s">
        <v>228</v>
      </c>
      <c r="M72" s="76" t="str">
        <f t="shared" si="5"/>
        <v>308C</v>
      </c>
      <c r="N72" s="78"/>
      <c r="O72" s="78" t="str">
        <f t="shared" si="4"/>
        <v>0002</v>
      </c>
      <c r="P72" s="78"/>
      <c r="Q72" s="76" t="s">
        <v>256</v>
      </c>
      <c r="R72" s="77"/>
      <c r="T72" s="46"/>
      <c r="U72" s="40"/>
      <c r="V72" s="57"/>
      <c r="W72" s="57"/>
      <c r="X72" s="57"/>
      <c r="Y72" s="57"/>
      <c r="Z72" s="40"/>
      <c r="AA72" s="55"/>
      <c r="AB72" s="56"/>
      <c r="AC72" s="57"/>
      <c r="AD72" s="62"/>
    </row>
    <row r="73" spans="1:30">
      <c r="A73" s="11" t="s">
        <v>213</v>
      </c>
      <c r="B73" s="11" t="s">
        <v>63</v>
      </c>
      <c r="C73" s="11" t="s">
        <v>83</v>
      </c>
      <c r="D73" s="30">
        <v>4</v>
      </c>
      <c r="E73" s="25" t="s">
        <v>94</v>
      </c>
      <c r="F73" s="25" t="s">
        <v>246</v>
      </c>
      <c r="G73" s="12" t="s">
        <v>214</v>
      </c>
      <c r="H73" s="11" t="s">
        <v>85</v>
      </c>
      <c r="I73" s="22"/>
      <c r="K73" s="18" t="s">
        <v>87</v>
      </c>
      <c r="L73" s="36" t="s">
        <v>228</v>
      </c>
      <c r="M73" s="76" t="str">
        <f t="shared" si="5"/>
        <v>3090</v>
      </c>
      <c r="N73" s="78"/>
      <c r="O73" s="78" t="str">
        <f t="shared" si="4"/>
        <v>0002</v>
      </c>
      <c r="P73" s="78"/>
      <c r="Q73" s="76" t="s">
        <v>256</v>
      </c>
      <c r="R73" s="77"/>
      <c r="T73" s="46"/>
      <c r="U73" s="40"/>
      <c r="V73" s="57"/>
      <c r="W73" s="57"/>
      <c r="X73" s="57"/>
      <c r="Y73" s="57"/>
      <c r="Z73" s="40"/>
      <c r="AA73" s="55"/>
      <c r="AB73" s="56"/>
      <c r="AC73" s="57"/>
      <c r="AD73" s="62"/>
    </row>
    <row r="74" spans="1:30">
      <c r="A74" s="11" t="s">
        <v>145</v>
      </c>
      <c r="B74" s="11" t="s">
        <v>64</v>
      </c>
      <c r="C74" s="11" t="s">
        <v>83</v>
      </c>
      <c r="D74" s="30">
        <v>4</v>
      </c>
      <c r="E74" s="25" t="s">
        <v>94</v>
      </c>
      <c r="F74" s="25" t="s">
        <v>246</v>
      </c>
      <c r="G74" s="12" t="s">
        <v>98</v>
      </c>
      <c r="H74" s="11" t="s">
        <v>85</v>
      </c>
      <c r="I74" s="22"/>
      <c r="K74" s="18" t="s">
        <v>87</v>
      </c>
      <c r="L74" s="36" t="s">
        <v>228</v>
      </c>
      <c r="M74" s="76" t="str">
        <f t="shared" si="5"/>
        <v>30A0</v>
      </c>
      <c r="N74" s="78"/>
      <c r="O74" s="78" t="str">
        <f t="shared" si="4"/>
        <v>0002</v>
      </c>
      <c r="P74" s="78"/>
      <c r="Q74" s="76" t="s">
        <v>256</v>
      </c>
      <c r="R74" s="77"/>
      <c r="T74" s="46"/>
      <c r="U74" s="40"/>
      <c r="V74" s="57"/>
      <c r="W74" s="57"/>
      <c r="X74" s="57"/>
      <c r="Y74" s="57"/>
      <c r="Z74" s="40"/>
      <c r="AA74" s="55"/>
      <c r="AB74" s="56"/>
      <c r="AC74" s="57"/>
      <c r="AD74" s="62"/>
    </row>
    <row r="75" spans="1:30">
      <c r="A75" s="11" t="s">
        <v>147</v>
      </c>
      <c r="B75" s="11" t="s">
        <v>65</v>
      </c>
      <c r="C75" s="11" t="s">
        <v>83</v>
      </c>
      <c r="D75" s="30">
        <v>4</v>
      </c>
      <c r="E75" s="25" t="s">
        <v>94</v>
      </c>
      <c r="F75" s="25" t="s">
        <v>246</v>
      </c>
      <c r="G75" s="12" t="s">
        <v>88</v>
      </c>
      <c r="H75" s="11" t="s">
        <v>85</v>
      </c>
      <c r="I75" s="22"/>
      <c r="K75" s="18" t="s">
        <v>87</v>
      </c>
      <c r="L75" s="36" t="s">
        <v>228</v>
      </c>
      <c r="M75" s="76" t="str">
        <f t="shared" si="5"/>
        <v>31A0</v>
      </c>
      <c r="N75" s="78"/>
      <c r="O75" s="78" t="str">
        <f t="shared" si="4"/>
        <v>0002</v>
      </c>
      <c r="P75" s="78"/>
      <c r="Q75" s="76" t="s">
        <v>256</v>
      </c>
      <c r="R75" s="77"/>
      <c r="T75" s="46"/>
      <c r="U75" s="40"/>
      <c r="V75" s="57"/>
      <c r="W75" s="57"/>
      <c r="X75" s="57"/>
      <c r="Y75" s="57"/>
      <c r="Z75" s="40"/>
      <c r="AA75" s="55"/>
      <c r="AB75" s="56"/>
      <c r="AC75" s="57"/>
      <c r="AD75" s="62"/>
    </row>
    <row r="76" spans="1:30">
      <c r="A76" s="11" t="s">
        <v>148</v>
      </c>
      <c r="B76" s="11" t="s">
        <v>66</v>
      </c>
      <c r="C76" s="11" t="s">
        <v>83</v>
      </c>
      <c r="D76" s="30">
        <v>4</v>
      </c>
      <c r="E76" s="25" t="s">
        <v>94</v>
      </c>
      <c r="F76" s="25" t="s">
        <v>246</v>
      </c>
      <c r="G76" s="12" t="s">
        <v>91</v>
      </c>
      <c r="H76" s="11" t="s">
        <v>85</v>
      </c>
      <c r="I76" s="22"/>
      <c r="K76" s="18" t="s">
        <v>87</v>
      </c>
      <c r="L76" s="36" t="s">
        <v>228</v>
      </c>
      <c r="M76" s="76" t="str">
        <f t="shared" si="5"/>
        <v>32A0</v>
      </c>
      <c r="N76" s="78"/>
      <c r="O76" s="78" t="str">
        <f t="shared" si="4"/>
        <v>0002</v>
      </c>
      <c r="P76" s="78"/>
      <c r="Q76" s="76" t="s">
        <v>256</v>
      </c>
      <c r="R76" s="77"/>
      <c r="T76" s="46"/>
      <c r="U76" s="40"/>
      <c r="V76" s="57"/>
      <c r="W76" s="57"/>
      <c r="X76" s="57"/>
      <c r="Y76" s="57"/>
      <c r="Z76" s="40"/>
      <c r="AA76" s="55"/>
      <c r="AB76" s="56"/>
      <c r="AC76" s="57"/>
      <c r="AD76" s="62"/>
    </row>
    <row r="77" spans="1:30">
      <c r="A77" s="11" t="s">
        <v>215</v>
      </c>
      <c r="B77" s="11" t="s">
        <v>67</v>
      </c>
      <c r="C77" s="11" t="s">
        <v>83</v>
      </c>
      <c r="D77" s="30">
        <v>4</v>
      </c>
      <c r="E77" s="25" t="s">
        <v>94</v>
      </c>
      <c r="F77" s="25" t="s">
        <v>246</v>
      </c>
      <c r="G77" s="12" t="s">
        <v>216</v>
      </c>
      <c r="H77" s="11" t="s">
        <v>85</v>
      </c>
      <c r="I77" s="22"/>
      <c r="K77" s="18" t="s">
        <v>87</v>
      </c>
      <c r="L77" s="36" t="s">
        <v>228</v>
      </c>
      <c r="M77" s="76" t="str">
        <f t="shared" si="5"/>
        <v>30A8</v>
      </c>
      <c r="N77" s="78"/>
      <c r="O77" s="78" t="str">
        <f t="shared" si="4"/>
        <v>0002</v>
      </c>
      <c r="P77" s="78"/>
      <c r="Q77" s="76" t="s">
        <v>256</v>
      </c>
      <c r="R77" s="77"/>
      <c r="T77" s="46"/>
      <c r="U77" s="40"/>
      <c r="V77" s="57"/>
      <c r="W77" s="57"/>
      <c r="X77" s="57"/>
      <c r="Y77" s="57"/>
      <c r="Z77" s="40"/>
      <c r="AA77" s="55"/>
      <c r="AB77" s="56"/>
      <c r="AC77" s="57"/>
      <c r="AD77" s="62"/>
    </row>
    <row r="78" spans="1:30">
      <c r="A78" s="11" t="s">
        <v>217</v>
      </c>
      <c r="B78" s="11" t="s">
        <v>68</v>
      </c>
      <c r="C78" s="11" t="s">
        <v>83</v>
      </c>
      <c r="D78" s="30">
        <v>4</v>
      </c>
      <c r="E78" s="25" t="s">
        <v>94</v>
      </c>
      <c r="F78" s="25" t="s">
        <v>246</v>
      </c>
      <c r="G78" s="12" t="s">
        <v>218</v>
      </c>
      <c r="H78" s="11" t="s">
        <v>85</v>
      </c>
      <c r="I78" s="22"/>
      <c r="K78" s="18" t="s">
        <v>87</v>
      </c>
      <c r="L78" s="36" t="s">
        <v>228</v>
      </c>
      <c r="M78" s="76" t="str">
        <f t="shared" si="5"/>
        <v>30AC</v>
      </c>
      <c r="N78" s="78"/>
      <c r="O78" s="78" t="str">
        <f t="shared" si="4"/>
        <v>0002</v>
      </c>
      <c r="P78" s="78"/>
      <c r="Q78" s="76" t="s">
        <v>256</v>
      </c>
      <c r="R78" s="77"/>
      <c r="T78" s="46"/>
      <c r="U78" s="40"/>
      <c r="V78" s="57"/>
      <c r="W78" s="57"/>
      <c r="X78" s="57"/>
      <c r="Y78" s="57"/>
      <c r="Z78" s="40"/>
      <c r="AA78" s="55"/>
      <c r="AB78" s="56"/>
      <c r="AC78" s="57"/>
      <c r="AD78" s="62"/>
    </row>
    <row r="79" spans="1:30" ht="16.149999999999999" customHeight="1" thickBot="1">
      <c r="A79" s="11" t="s">
        <v>219</v>
      </c>
      <c r="B79" s="11" t="s">
        <v>69</v>
      </c>
      <c r="C79" s="11" t="s">
        <v>83</v>
      </c>
      <c r="D79" s="30">
        <v>4</v>
      </c>
      <c r="E79" s="25" t="s">
        <v>94</v>
      </c>
      <c r="F79" s="25" t="s">
        <v>246</v>
      </c>
      <c r="G79" s="12" t="s">
        <v>220</v>
      </c>
      <c r="H79" s="11" t="s">
        <v>85</v>
      </c>
      <c r="I79" s="22"/>
      <c r="K79" s="19" t="s">
        <v>87</v>
      </c>
      <c r="L79" s="37" t="s">
        <v>228</v>
      </c>
      <c r="M79" s="79" t="str">
        <f t="shared" si="5"/>
        <v>30B0</v>
      </c>
      <c r="N79" s="80"/>
      <c r="O79" s="80" t="str">
        <f t="shared" si="4"/>
        <v>0002</v>
      </c>
      <c r="P79" s="80"/>
      <c r="Q79" s="79" t="s">
        <v>256</v>
      </c>
      <c r="R79" s="81"/>
      <c r="T79" s="51" t="s">
        <v>236</v>
      </c>
      <c r="U79" s="52" t="s">
        <v>236</v>
      </c>
      <c r="V79" s="66" t="s">
        <v>236</v>
      </c>
      <c r="W79" s="66"/>
      <c r="X79" s="66" t="s">
        <v>236</v>
      </c>
      <c r="Y79" s="66"/>
      <c r="Z79" s="52" t="s">
        <v>236</v>
      </c>
      <c r="AA79" s="60" t="s">
        <v>236</v>
      </c>
      <c r="AB79" s="61"/>
      <c r="AC79" s="66"/>
      <c r="AD79" s="67"/>
    </row>
  </sheetData>
  <autoFilter ref="A3:BG79">
    <filterColumn colId="4" showButton="0"/>
    <filterColumn colId="6" showButton="0"/>
    <filterColumn colId="7" showButton="0"/>
    <filterColumn colId="12" showButton="0"/>
    <filterColumn colId="14" showButton="0"/>
    <filterColumn colId="16" showButton="0"/>
    <filterColumn colId="21" showButton="0"/>
    <filterColumn colId="23" showButton="0"/>
    <filterColumn colId="26" showButton="0"/>
    <filterColumn colId="28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</autoFilter>
  <mergeCells count="544">
    <mergeCell ref="Q3:R3"/>
    <mergeCell ref="K2:R2"/>
    <mergeCell ref="M4:N4"/>
    <mergeCell ref="O4:P4"/>
    <mergeCell ref="Q4:R4"/>
    <mergeCell ref="G2:H3"/>
    <mergeCell ref="M3:N3"/>
    <mergeCell ref="O3:P3"/>
    <mergeCell ref="M7:N7"/>
    <mergeCell ref="O7:P7"/>
    <mergeCell ref="Q7:R7"/>
    <mergeCell ref="M8:N8"/>
    <mergeCell ref="O8:P8"/>
    <mergeCell ref="Q8:R8"/>
    <mergeCell ref="M5:N5"/>
    <mergeCell ref="O5:P5"/>
    <mergeCell ref="Q5:R5"/>
    <mergeCell ref="M6:N6"/>
    <mergeCell ref="O6:P6"/>
    <mergeCell ref="Q6:R6"/>
    <mergeCell ref="M11:N11"/>
    <mergeCell ref="O11:P11"/>
    <mergeCell ref="Q11:R11"/>
    <mergeCell ref="M12:N12"/>
    <mergeCell ref="O12:P12"/>
    <mergeCell ref="Q12:R12"/>
    <mergeCell ref="M9:N9"/>
    <mergeCell ref="O9:P9"/>
    <mergeCell ref="Q9:R9"/>
    <mergeCell ref="M10:N10"/>
    <mergeCell ref="O10:P10"/>
    <mergeCell ref="Q10:R10"/>
    <mergeCell ref="M16:N16"/>
    <mergeCell ref="O16:P16"/>
    <mergeCell ref="Q16:R16"/>
    <mergeCell ref="M18:N18"/>
    <mergeCell ref="O18:P18"/>
    <mergeCell ref="Q18:R18"/>
    <mergeCell ref="M14:N14"/>
    <mergeCell ref="O14:P14"/>
    <mergeCell ref="Q14:R14"/>
    <mergeCell ref="M15:N15"/>
    <mergeCell ref="O15:P15"/>
    <mergeCell ref="Q15:R15"/>
    <mergeCell ref="Q17:R17"/>
    <mergeCell ref="M17:N17"/>
    <mergeCell ref="O17:P17"/>
    <mergeCell ref="M21:N21"/>
    <mergeCell ref="O21:P21"/>
    <mergeCell ref="Q21:R21"/>
    <mergeCell ref="M22:N22"/>
    <mergeCell ref="O22:P22"/>
    <mergeCell ref="Q22:R22"/>
    <mergeCell ref="M19:N19"/>
    <mergeCell ref="O19:P19"/>
    <mergeCell ref="Q19:R19"/>
    <mergeCell ref="M20:N20"/>
    <mergeCell ref="O20:P20"/>
    <mergeCell ref="Q20:R20"/>
    <mergeCell ref="M25:N25"/>
    <mergeCell ref="O25:P25"/>
    <mergeCell ref="Q25:R25"/>
    <mergeCell ref="M26:N26"/>
    <mergeCell ref="O26:P26"/>
    <mergeCell ref="Q26:R26"/>
    <mergeCell ref="M23:N23"/>
    <mergeCell ref="O23:P23"/>
    <mergeCell ref="Q23:R23"/>
    <mergeCell ref="M24:N24"/>
    <mergeCell ref="O24:P24"/>
    <mergeCell ref="Q24:R24"/>
    <mergeCell ref="M29:N29"/>
    <mergeCell ref="O29:P29"/>
    <mergeCell ref="Q29:R29"/>
    <mergeCell ref="M30:N30"/>
    <mergeCell ref="O30:P30"/>
    <mergeCell ref="Q30:R30"/>
    <mergeCell ref="M27:N27"/>
    <mergeCell ref="O27:P27"/>
    <mergeCell ref="Q27:R27"/>
    <mergeCell ref="M28:N28"/>
    <mergeCell ref="O28:P28"/>
    <mergeCell ref="Q28:R28"/>
    <mergeCell ref="M33:N33"/>
    <mergeCell ref="O33:P33"/>
    <mergeCell ref="Q33:R33"/>
    <mergeCell ref="M34:N34"/>
    <mergeCell ref="O34:P34"/>
    <mergeCell ref="Q34:R34"/>
    <mergeCell ref="M31:N31"/>
    <mergeCell ref="O31:P31"/>
    <mergeCell ref="Q31:R31"/>
    <mergeCell ref="M32:N32"/>
    <mergeCell ref="O32:P32"/>
    <mergeCell ref="Q32:R32"/>
    <mergeCell ref="M37:N37"/>
    <mergeCell ref="O37:P37"/>
    <mergeCell ref="Q37:R37"/>
    <mergeCell ref="M38:N38"/>
    <mergeCell ref="O38:P38"/>
    <mergeCell ref="Q38:R38"/>
    <mergeCell ref="M35:N35"/>
    <mergeCell ref="O35:P35"/>
    <mergeCell ref="Q35:R35"/>
    <mergeCell ref="M36:N36"/>
    <mergeCell ref="O36:P36"/>
    <mergeCell ref="Q36:R36"/>
    <mergeCell ref="M41:N41"/>
    <mergeCell ref="O41:P41"/>
    <mergeCell ref="Q41:R41"/>
    <mergeCell ref="M42:N42"/>
    <mergeCell ref="O42:P42"/>
    <mergeCell ref="Q42:R42"/>
    <mergeCell ref="M39:N39"/>
    <mergeCell ref="O39:P39"/>
    <mergeCell ref="Q39:R39"/>
    <mergeCell ref="M40:N40"/>
    <mergeCell ref="O40:P40"/>
    <mergeCell ref="Q40:R40"/>
    <mergeCell ref="M45:N45"/>
    <mergeCell ref="O45:P45"/>
    <mergeCell ref="Q45:R45"/>
    <mergeCell ref="M46:N46"/>
    <mergeCell ref="O46:P46"/>
    <mergeCell ref="Q46:R46"/>
    <mergeCell ref="M43:N43"/>
    <mergeCell ref="O43:P43"/>
    <mergeCell ref="Q43:R43"/>
    <mergeCell ref="M44:N44"/>
    <mergeCell ref="O44:P44"/>
    <mergeCell ref="Q44:R44"/>
    <mergeCell ref="M49:N49"/>
    <mergeCell ref="O49:P49"/>
    <mergeCell ref="Q49:R49"/>
    <mergeCell ref="M50:N50"/>
    <mergeCell ref="O50:P50"/>
    <mergeCell ref="Q50:R50"/>
    <mergeCell ref="M47:N47"/>
    <mergeCell ref="O47:P47"/>
    <mergeCell ref="Q47:R47"/>
    <mergeCell ref="M48:N48"/>
    <mergeCell ref="O48:P48"/>
    <mergeCell ref="Q48:R48"/>
    <mergeCell ref="M53:N53"/>
    <mergeCell ref="O53:P53"/>
    <mergeCell ref="Q53:R53"/>
    <mergeCell ref="M54:N54"/>
    <mergeCell ref="O54:P54"/>
    <mergeCell ref="Q54:R54"/>
    <mergeCell ref="M51:N51"/>
    <mergeCell ref="O51:P51"/>
    <mergeCell ref="Q51:R51"/>
    <mergeCell ref="M52:N52"/>
    <mergeCell ref="O52:P52"/>
    <mergeCell ref="Q52:R52"/>
    <mergeCell ref="M57:N57"/>
    <mergeCell ref="O57:P57"/>
    <mergeCell ref="Q57:R57"/>
    <mergeCell ref="M58:N58"/>
    <mergeCell ref="O58:P58"/>
    <mergeCell ref="Q58:R58"/>
    <mergeCell ref="M55:N55"/>
    <mergeCell ref="O55:P55"/>
    <mergeCell ref="Q55:R55"/>
    <mergeCell ref="M56:N56"/>
    <mergeCell ref="O56:P56"/>
    <mergeCell ref="Q56:R56"/>
    <mergeCell ref="M61:N61"/>
    <mergeCell ref="O61:P61"/>
    <mergeCell ref="Q61:R61"/>
    <mergeCell ref="M62:N62"/>
    <mergeCell ref="O62:P62"/>
    <mergeCell ref="Q62:R62"/>
    <mergeCell ref="M59:N59"/>
    <mergeCell ref="O59:P59"/>
    <mergeCell ref="Q59:R59"/>
    <mergeCell ref="M60:N60"/>
    <mergeCell ref="O60:P60"/>
    <mergeCell ref="Q60:R60"/>
    <mergeCell ref="M65:N65"/>
    <mergeCell ref="O65:P65"/>
    <mergeCell ref="Q65:R65"/>
    <mergeCell ref="M66:N66"/>
    <mergeCell ref="O66:P66"/>
    <mergeCell ref="Q66:R66"/>
    <mergeCell ref="M63:N63"/>
    <mergeCell ref="O63:P63"/>
    <mergeCell ref="Q63:R63"/>
    <mergeCell ref="M64:N64"/>
    <mergeCell ref="O64:P64"/>
    <mergeCell ref="Q64:R64"/>
    <mergeCell ref="V6:W6"/>
    <mergeCell ref="X6:Y6"/>
    <mergeCell ref="AC6:AD6"/>
    <mergeCell ref="M77:N77"/>
    <mergeCell ref="O77:P77"/>
    <mergeCell ref="Q77:R77"/>
    <mergeCell ref="M78:N78"/>
    <mergeCell ref="O78:P78"/>
    <mergeCell ref="Q78:R78"/>
    <mergeCell ref="M75:N75"/>
    <mergeCell ref="O75:P75"/>
    <mergeCell ref="Q75:R75"/>
    <mergeCell ref="M76:N76"/>
    <mergeCell ref="O76:P76"/>
    <mergeCell ref="Q76:R76"/>
    <mergeCell ref="M73:N73"/>
    <mergeCell ref="O73:P73"/>
    <mergeCell ref="Q73:R73"/>
    <mergeCell ref="M74:N74"/>
    <mergeCell ref="O74:P74"/>
    <mergeCell ref="Q74:R74"/>
    <mergeCell ref="M71:N71"/>
    <mergeCell ref="O71:P71"/>
    <mergeCell ref="Q71:R71"/>
    <mergeCell ref="T2:AD2"/>
    <mergeCell ref="V3:W3"/>
    <mergeCell ref="X3:Y3"/>
    <mergeCell ref="AC3:AD3"/>
    <mergeCell ref="V4:W4"/>
    <mergeCell ref="X4:Y4"/>
    <mergeCell ref="AC4:AD4"/>
    <mergeCell ref="V5:W5"/>
    <mergeCell ref="X5:Y5"/>
    <mergeCell ref="AC5:AD5"/>
    <mergeCell ref="V7:W7"/>
    <mergeCell ref="X7:Y7"/>
    <mergeCell ref="AC7:AD7"/>
    <mergeCell ref="V8:W8"/>
    <mergeCell ref="X8:Y8"/>
    <mergeCell ref="AC8:AD8"/>
    <mergeCell ref="M79:N79"/>
    <mergeCell ref="O79:P79"/>
    <mergeCell ref="Q79:R79"/>
    <mergeCell ref="M72:N72"/>
    <mergeCell ref="O72:P72"/>
    <mergeCell ref="Q72:R72"/>
    <mergeCell ref="M69:N69"/>
    <mergeCell ref="O69:P69"/>
    <mergeCell ref="Q69:R69"/>
    <mergeCell ref="M70:N70"/>
    <mergeCell ref="O70:P70"/>
    <mergeCell ref="Q70:R70"/>
    <mergeCell ref="M67:N67"/>
    <mergeCell ref="O67:P67"/>
    <mergeCell ref="Q67:R67"/>
    <mergeCell ref="M68:N68"/>
    <mergeCell ref="O68:P68"/>
    <mergeCell ref="Q68:R68"/>
    <mergeCell ref="V11:W11"/>
    <mergeCell ref="X11:Y11"/>
    <mergeCell ref="AC11:AD11"/>
    <mergeCell ref="V12:W12"/>
    <mergeCell ref="X12:Y12"/>
    <mergeCell ref="AC12:AD12"/>
    <mergeCell ref="V9:W9"/>
    <mergeCell ref="X9:Y9"/>
    <mergeCell ref="AC9:AD9"/>
    <mergeCell ref="V10:W10"/>
    <mergeCell ref="X10:Y10"/>
    <mergeCell ref="AC10:AD10"/>
    <mergeCell ref="V16:W16"/>
    <mergeCell ref="X16:Y16"/>
    <mergeCell ref="AC16:AD16"/>
    <mergeCell ref="V18:W18"/>
    <mergeCell ref="X18:Y18"/>
    <mergeCell ref="AC18:AD18"/>
    <mergeCell ref="AA18:AB18"/>
    <mergeCell ref="V14:W14"/>
    <mergeCell ref="X14:Y14"/>
    <mergeCell ref="AC14:AD14"/>
    <mergeCell ref="V15:W15"/>
    <mergeCell ref="X15:Y15"/>
    <mergeCell ref="AC15:AD15"/>
    <mergeCell ref="X17:Y17"/>
    <mergeCell ref="V17:W17"/>
    <mergeCell ref="AA17:AB17"/>
    <mergeCell ref="AC17:AD17"/>
    <mergeCell ref="V21:W21"/>
    <mergeCell ref="X21:Y21"/>
    <mergeCell ref="AC21:AD21"/>
    <mergeCell ref="V22:W22"/>
    <mergeCell ref="X22:Y22"/>
    <mergeCell ref="AC22:AD22"/>
    <mergeCell ref="AA21:AB21"/>
    <mergeCell ref="AA22:AB22"/>
    <mergeCell ref="V19:W19"/>
    <mergeCell ref="X19:Y19"/>
    <mergeCell ref="AC19:AD19"/>
    <mergeCell ref="V20:W20"/>
    <mergeCell ref="X20:Y20"/>
    <mergeCell ref="AC20:AD20"/>
    <mergeCell ref="AA19:AB19"/>
    <mergeCell ref="AA20:AB20"/>
    <mergeCell ref="V25:W25"/>
    <mergeCell ref="X25:Y25"/>
    <mergeCell ref="AC25:AD25"/>
    <mergeCell ref="V26:W26"/>
    <mergeCell ref="X26:Y26"/>
    <mergeCell ref="AC26:AD26"/>
    <mergeCell ref="AA25:AB25"/>
    <mergeCell ref="AA26:AB26"/>
    <mergeCell ref="V23:W23"/>
    <mergeCell ref="X23:Y23"/>
    <mergeCell ref="AC23:AD23"/>
    <mergeCell ref="V24:W24"/>
    <mergeCell ref="X24:Y24"/>
    <mergeCell ref="AC24:AD24"/>
    <mergeCell ref="AA23:AB23"/>
    <mergeCell ref="AA24:AB24"/>
    <mergeCell ref="V29:W29"/>
    <mergeCell ref="X29:Y29"/>
    <mergeCell ref="AC29:AD29"/>
    <mergeCell ref="V30:W30"/>
    <mergeCell ref="X30:Y30"/>
    <mergeCell ref="AC30:AD30"/>
    <mergeCell ref="AA29:AB29"/>
    <mergeCell ref="AA30:AB30"/>
    <mergeCell ref="V27:W27"/>
    <mergeCell ref="X27:Y27"/>
    <mergeCell ref="AC27:AD27"/>
    <mergeCell ref="V28:W28"/>
    <mergeCell ref="X28:Y28"/>
    <mergeCell ref="AC28:AD28"/>
    <mergeCell ref="AA27:AB27"/>
    <mergeCell ref="AA28:AB28"/>
    <mergeCell ref="V33:W33"/>
    <mergeCell ref="X33:Y33"/>
    <mergeCell ref="AC33:AD33"/>
    <mergeCell ref="V34:W34"/>
    <mergeCell ref="X34:Y34"/>
    <mergeCell ref="AC34:AD34"/>
    <mergeCell ref="AA33:AB33"/>
    <mergeCell ref="AA34:AB34"/>
    <mergeCell ref="V31:W31"/>
    <mergeCell ref="X31:Y31"/>
    <mergeCell ref="AC31:AD31"/>
    <mergeCell ref="V32:W32"/>
    <mergeCell ref="X32:Y32"/>
    <mergeCell ref="AC32:AD32"/>
    <mergeCell ref="AA31:AB31"/>
    <mergeCell ref="AA32:AB32"/>
    <mergeCell ref="V37:W37"/>
    <mergeCell ref="X37:Y37"/>
    <mergeCell ref="AC37:AD37"/>
    <mergeCell ref="V38:W38"/>
    <mergeCell ref="X38:Y38"/>
    <mergeCell ref="AC38:AD38"/>
    <mergeCell ref="AA37:AB37"/>
    <mergeCell ref="AA38:AB38"/>
    <mergeCell ref="V35:W35"/>
    <mergeCell ref="X35:Y35"/>
    <mergeCell ref="AC35:AD35"/>
    <mergeCell ref="V36:W36"/>
    <mergeCell ref="X36:Y36"/>
    <mergeCell ref="AC36:AD36"/>
    <mergeCell ref="AA35:AB35"/>
    <mergeCell ref="AA36:AB36"/>
    <mergeCell ref="V41:W41"/>
    <mergeCell ref="X41:Y41"/>
    <mergeCell ref="AC41:AD41"/>
    <mergeCell ref="V42:W42"/>
    <mergeCell ref="X42:Y42"/>
    <mergeCell ref="AC42:AD42"/>
    <mergeCell ref="AA41:AB41"/>
    <mergeCell ref="AA42:AB42"/>
    <mergeCell ref="V39:W39"/>
    <mergeCell ref="X39:Y39"/>
    <mergeCell ref="AC39:AD39"/>
    <mergeCell ref="V40:W40"/>
    <mergeCell ref="X40:Y40"/>
    <mergeCell ref="AC40:AD40"/>
    <mergeCell ref="AA39:AB39"/>
    <mergeCell ref="AA40:AB40"/>
    <mergeCell ref="V45:W45"/>
    <mergeCell ref="X45:Y45"/>
    <mergeCell ref="AC45:AD45"/>
    <mergeCell ref="V46:W46"/>
    <mergeCell ref="X46:Y46"/>
    <mergeCell ref="AC46:AD46"/>
    <mergeCell ref="AA45:AB45"/>
    <mergeCell ref="AA46:AB46"/>
    <mergeCell ref="V43:W43"/>
    <mergeCell ref="X43:Y43"/>
    <mergeCell ref="AC43:AD43"/>
    <mergeCell ref="V44:W44"/>
    <mergeCell ref="X44:Y44"/>
    <mergeCell ref="AC44:AD44"/>
    <mergeCell ref="AA43:AB43"/>
    <mergeCell ref="AA44:AB44"/>
    <mergeCell ref="V49:W49"/>
    <mergeCell ref="X49:Y49"/>
    <mergeCell ref="AC49:AD49"/>
    <mergeCell ref="V50:W50"/>
    <mergeCell ref="X50:Y50"/>
    <mergeCell ref="AC50:AD50"/>
    <mergeCell ref="AA49:AB49"/>
    <mergeCell ref="AA50:AB50"/>
    <mergeCell ref="V47:W47"/>
    <mergeCell ref="X47:Y47"/>
    <mergeCell ref="AC47:AD47"/>
    <mergeCell ref="V48:W48"/>
    <mergeCell ref="X48:Y48"/>
    <mergeCell ref="AC48:AD48"/>
    <mergeCell ref="AA47:AB47"/>
    <mergeCell ref="AA48:AB48"/>
    <mergeCell ref="V53:W53"/>
    <mergeCell ref="X53:Y53"/>
    <mergeCell ref="AC53:AD53"/>
    <mergeCell ref="V54:W54"/>
    <mergeCell ref="X54:Y54"/>
    <mergeCell ref="AC54:AD54"/>
    <mergeCell ref="AA53:AB53"/>
    <mergeCell ref="AA54:AB54"/>
    <mergeCell ref="V51:W51"/>
    <mergeCell ref="X51:Y51"/>
    <mergeCell ref="AC51:AD51"/>
    <mergeCell ref="V52:W52"/>
    <mergeCell ref="X52:Y52"/>
    <mergeCell ref="AC52:AD52"/>
    <mergeCell ref="AA51:AB51"/>
    <mergeCell ref="AA52:AB52"/>
    <mergeCell ref="V57:W57"/>
    <mergeCell ref="X57:Y57"/>
    <mergeCell ref="AC57:AD57"/>
    <mergeCell ref="V58:W58"/>
    <mergeCell ref="X58:Y58"/>
    <mergeCell ref="AC58:AD58"/>
    <mergeCell ref="AA57:AB57"/>
    <mergeCell ref="AA58:AB58"/>
    <mergeCell ref="V55:W55"/>
    <mergeCell ref="X55:Y55"/>
    <mergeCell ref="AC55:AD55"/>
    <mergeCell ref="V56:W56"/>
    <mergeCell ref="X56:Y56"/>
    <mergeCell ref="AC56:AD56"/>
    <mergeCell ref="AA55:AB55"/>
    <mergeCell ref="AA56:AB56"/>
    <mergeCell ref="V61:W61"/>
    <mergeCell ref="X61:Y61"/>
    <mergeCell ref="AC61:AD61"/>
    <mergeCell ref="V62:W62"/>
    <mergeCell ref="X62:Y62"/>
    <mergeCell ref="AC62:AD62"/>
    <mergeCell ref="AA61:AB61"/>
    <mergeCell ref="AA62:AB62"/>
    <mergeCell ref="V59:W59"/>
    <mergeCell ref="X59:Y59"/>
    <mergeCell ref="AC59:AD59"/>
    <mergeCell ref="V60:W60"/>
    <mergeCell ref="X60:Y60"/>
    <mergeCell ref="AC60:AD60"/>
    <mergeCell ref="AA59:AB59"/>
    <mergeCell ref="AA60:AB60"/>
    <mergeCell ref="V65:W65"/>
    <mergeCell ref="X65:Y65"/>
    <mergeCell ref="AC65:AD65"/>
    <mergeCell ref="V66:W66"/>
    <mergeCell ref="X66:Y66"/>
    <mergeCell ref="AC66:AD66"/>
    <mergeCell ref="AA65:AB65"/>
    <mergeCell ref="AA66:AB66"/>
    <mergeCell ref="V63:W63"/>
    <mergeCell ref="X63:Y63"/>
    <mergeCell ref="AC63:AD63"/>
    <mergeCell ref="V64:W64"/>
    <mergeCell ref="X64:Y64"/>
    <mergeCell ref="AC64:AD64"/>
    <mergeCell ref="AA63:AB63"/>
    <mergeCell ref="AA64:AB64"/>
    <mergeCell ref="V69:W69"/>
    <mergeCell ref="X69:Y69"/>
    <mergeCell ref="AC69:AD69"/>
    <mergeCell ref="V70:W70"/>
    <mergeCell ref="X70:Y70"/>
    <mergeCell ref="AC70:AD70"/>
    <mergeCell ref="AA69:AB69"/>
    <mergeCell ref="AA70:AB70"/>
    <mergeCell ref="V67:W67"/>
    <mergeCell ref="X67:Y67"/>
    <mergeCell ref="AC67:AD67"/>
    <mergeCell ref="V68:W68"/>
    <mergeCell ref="X68:Y68"/>
    <mergeCell ref="AC68:AD68"/>
    <mergeCell ref="AA67:AB67"/>
    <mergeCell ref="AA68:AB68"/>
    <mergeCell ref="AA73:AB73"/>
    <mergeCell ref="AA74:AB74"/>
    <mergeCell ref="V71:W71"/>
    <mergeCell ref="X71:Y71"/>
    <mergeCell ref="AC71:AD71"/>
    <mergeCell ref="V72:W72"/>
    <mergeCell ref="X72:Y72"/>
    <mergeCell ref="AC72:AD72"/>
    <mergeCell ref="AA71:AB71"/>
    <mergeCell ref="AA72:AB72"/>
    <mergeCell ref="AI3:AR3"/>
    <mergeCell ref="V79:W79"/>
    <mergeCell ref="X79:Y79"/>
    <mergeCell ref="AC79:AD79"/>
    <mergeCell ref="AA3:AB3"/>
    <mergeCell ref="AA4:AB4"/>
    <mergeCell ref="AA5:AB5"/>
    <mergeCell ref="AA6:AB6"/>
    <mergeCell ref="AA7:AB7"/>
    <mergeCell ref="AA8:AB8"/>
    <mergeCell ref="AA9:AB9"/>
    <mergeCell ref="AA10:AB10"/>
    <mergeCell ref="AA11:AB11"/>
    <mergeCell ref="AA12:AB12"/>
    <mergeCell ref="AA14:AB14"/>
    <mergeCell ref="AA15:AB15"/>
    <mergeCell ref="AA16:AB16"/>
    <mergeCell ref="V77:W77"/>
    <mergeCell ref="X77:Y77"/>
    <mergeCell ref="AC77:AD77"/>
    <mergeCell ref="V78:W78"/>
    <mergeCell ref="X78:Y78"/>
    <mergeCell ref="AC78:AD78"/>
    <mergeCell ref="AA77:AB77"/>
    <mergeCell ref="E3:F3"/>
    <mergeCell ref="V13:W13"/>
    <mergeCell ref="X13:Y13"/>
    <mergeCell ref="AA13:AB13"/>
    <mergeCell ref="AC13:AD13"/>
    <mergeCell ref="Q13:R13"/>
    <mergeCell ref="O13:P13"/>
    <mergeCell ref="M13:N13"/>
    <mergeCell ref="AA79:AB79"/>
    <mergeCell ref="AA78:AB78"/>
    <mergeCell ref="V75:W75"/>
    <mergeCell ref="X75:Y75"/>
    <mergeCell ref="AC75:AD75"/>
    <mergeCell ref="V76:W76"/>
    <mergeCell ref="X76:Y76"/>
    <mergeCell ref="AC76:AD76"/>
    <mergeCell ref="AA75:AB75"/>
    <mergeCell ref="AA76:AB76"/>
    <mergeCell ref="V73:W73"/>
    <mergeCell ref="X73:Y73"/>
    <mergeCell ref="AC73:AD73"/>
    <mergeCell ref="V74:W74"/>
    <mergeCell ref="X74:Y74"/>
    <mergeCell ref="AC74:AD74"/>
  </mergeCells>
  <dataValidations count="7">
    <dataValidation type="list" allowBlank="1" showInputMessage="1" showErrorMessage="1" promptTitle="Baud rate" prompt="Select Baud rate_x000a_9600_x000a_4800_x000a_2400_x000a_1200" sqref="AG8">
      <formula1>$AI$8:$AL$8</formula1>
    </dataValidation>
    <dataValidation type="whole" allowBlank="1" showInputMessage="1" showErrorMessage="1" promptTitle="Meter ID" prompt="Enter meter ID number between 0 - 247_x000a_Broad cast at 000" sqref="AG7">
      <formula1>0</formula1>
      <formula2>247</formula2>
    </dataValidation>
    <dataValidation type="list" allowBlank="1" showInputMessage="1" showErrorMessage="1" promptTitle="Pulse output" prompt="Select Pulse output_x000a_10.000_x000a_2.000_x000a_1.000_x000a_100_x000a_10_x000a_1_x000a_0,1_x000a_0,01_x000a_" sqref="AG14">
      <formula1>$AI$14:$AP$14</formula1>
    </dataValidation>
    <dataValidation type="list" allowBlank="1" showInputMessage="1" showErrorMessage="1" promptTitle="Calculation code table" prompt="Select the calculation method via the codes;_x000a__x000a_1  Total = Forward only_x000a_4  Total = Reverse only_x000a_5  Total = Forward + Reverse_x000a_6  Total = _x000a_9   Total = Forward - Reverse_x000a_10 Total = Forward - Reverse (LED &amp; S0 output only absolute)" sqref="AG15">
      <formula1>$AI$15:$AN$15</formula1>
    </dataValidation>
    <dataValidation type="whole" allowBlank="1" showInputMessage="1" showErrorMessage="1" promptTitle="Display scrolling time" prompt="Select a time between 1 and 30 seconds for the LCD scolling time_x000a_" sqref="AG16">
      <formula1>1</formula1>
      <formula2>30</formula2>
    </dataValidation>
    <dataValidation type="list" allowBlank="1" showInputMessage="1" showErrorMessage="1" promptTitle="Tariff setting" prompt="01 (t1 saved), _x000a_02 (t2 saved), _x000a_11 (t1 not saved), _x000a_12 (t2 not saved)_x000a_" sqref="AG43">
      <formula1>$AI$43:$AL$43</formula1>
    </dataValidation>
    <dataValidation type="list" allowBlank="1" showInputMessage="1" showErrorMessage="1" promptTitle="Parity setting" prompt="00 = Even_x000a_01 = None" sqref="AG17">
      <formula1>$AI$17:$AJ$17</formula1>
    </dataValidation>
  </dataValidations>
  <pageMargins left="0.31496062992125984" right="0.31496062992125984" top="0.35433070866141736" bottom="0.35433070866141736" header="0.31496062992125984" footer="0.11811023622047245"/>
  <pageSetup paperSize="9" scale="45" orientation="portrait" r:id="rId1"/>
  <colBreaks count="2" manualBreakCount="2">
    <brk id="9" max="78" man="1"/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9"/>
  <sheetViews>
    <sheetView view="pageBreakPreview" zoomScale="60" zoomScaleNormal="80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B65" sqref="B65:B67"/>
    </sheetView>
  </sheetViews>
  <sheetFormatPr defaultColWidth="9" defaultRowHeight="15"/>
  <cols>
    <col min="1" max="1" width="10.75" style="3" bestFit="1" customWidth="1"/>
    <col min="2" max="2" width="26.375" style="3" bestFit="1" customWidth="1"/>
    <col min="3" max="3" width="13.5" style="3" bestFit="1" customWidth="1"/>
    <col min="4" max="4" width="13.875" style="32" bestFit="1" customWidth="1"/>
    <col min="5" max="5" width="24.75" style="3" bestFit="1" customWidth="1"/>
    <col min="6" max="6" width="20.125" style="3" bestFit="1" customWidth="1"/>
    <col min="7" max="7" width="12" style="3" bestFit="1" customWidth="1"/>
    <col min="8" max="8" width="10.375" style="3" bestFit="1" customWidth="1"/>
    <col min="9" max="9" width="56.375" style="14" bestFit="1" customWidth="1"/>
    <col min="10" max="10" width="4.75" style="3" customWidth="1"/>
    <col min="11" max="11" width="11" style="7" bestFit="1" customWidth="1"/>
    <col min="12" max="12" width="7.25" style="7" bestFit="1" customWidth="1"/>
    <col min="13" max="16" width="9" style="7"/>
    <col min="17" max="17" width="10.5" style="7" customWidth="1"/>
    <col min="18" max="18" width="11.25" style="7" customWidth="1"/>
    <col min="19" max="19" width="3.75" style="3" customWidth="1"/>
    <col min="20" max="20" width="11" style="7" bestFit="1" customWidth="1"/>
    <col min="21" max="21" width="7.25" style="7" bestFit="1" customWidth="1"/>
    <col min="22" max="25" width="9" style="7"/>
    <col min="26" max="26" width="13.875" style="7" bestFit="1" customWidth="1"/>
    <col min="27" max="28" width="13.125" style="7" customWidth="1"/>
    <col min="29" max="29" width="10.5" style="7" customWidth="1"/>
    <col min="30" max="30" width="11.25" style="7" customWidth="1"/>
    <col min="31" max="31" width="9" style="3"/>
    <col min="32" max="32" width="10.75" style="14" bestFit="1" customWidth="1"/>
    <col min="33" max="33" width="11.375" style="14" bestFit="1" customWidth="1"/>
    <col min="34" max="34" width="2.375" style="14" customWidth="1"/>
    <col min="35" max="35" width="5.375" style="3" bestFit="1" customWidth="1"/>
    <col min="36" max="38" width="4.5" style="3" bestFit="1" customWidth="1"/>
    <col min="39" max="39" width="2.75" style="3" bestFit="1" customWidth="1"/>
    <col min="40" max="41" width="3.625" style="3" bestFit="1" customWidth="1"/>
    <col min="42" max="42" width="4.5" style="3" bestFit="1" customWidth="1"/>
    <col min="43" max="49" width="3.625" style="3" bestFit="1" customWidth="1"/>
    <col min="50" max="59" width="4.5" style="3" bestFit="1" customWidth="1"/>
    <col min="60" max="16384" width="9" style="3"/>
  </cols>
  <sheetData>
    <row r="1" spans="1:59" ht="15.75" thickBot="1"/>
    <row r="2" spans="1:59" ht="15" customHeight="1" thickBot="1">
      <c r="A2" s="4"/>
      <c r="B2" s="5"/>
      <c r="C2" s="5"/>
      <c r="D2" s="33"/>
      <c r="E2" s="5"/>
      <c r="F2" s="5"/>
      <c r="G2" s="93" t="s">
        <v>149</v>
      </c>
      <c r="H2" s="93"/>
      <c r="I2" s="28"/>
      <c r="K2" s="82" t="s">
        <v>224</v>
      </c>
      <c r="L2" s="83"/>
      <c r="M2" s="83"/>
      <c r="N2" s="83"/>
      <c r="O2" s="83"/>
      <c r="P2" s="83"/>
      <c r="Q2" s="83"/>
      <c r="R2" s="84"/>
      <c r="T2" s="82" t="s">
        <v>229</v>
      </c>
      <c r="U2" s="83"/>
      <c r="V2" s="83"/>
      <c r="W2" s="83"/>
      <c r="X2" s="83"/>
      <c r="Y2" s="83"/>
      <c r="Z2" s="83"/>
      <c r="AA2" s="83"/>
      <c r="AB2" s="83"/>
      <c r="AC2" s="83"/>
      <c r="AD2" s="84"/>
    </row>
    <row r="3" spans="1:59" ht="55.5" customHeight="1" thickBot="1">
      <c r="A3" s="1" t="s">
        <v>72</v>
      </c>
      <c r="B3" s="2" t="s">
        <v>73</v>
      </c>
      <c r="C3" s="2" t="s">
        <v>74</v>
      </c>
      <c r="D3" s="34" t="s">
        <v>75</v>
      </c>
      <c r="E3" s="53" t="s">
        <v>76</v>
      </c>
      <c r="F3" s="54"/>
      <c r="G3" s="94"/>
      <c r="H3" s="94"/>
      <c r="I3" s="1" t="s">
        <v>77</v>
      </c>
      <c r="K3" s="8" t="s">
        <v>223</v>
      </c>
      <c r="L3" s="8" t="s">
        <v>83</v>
      </c>
      <c r="M3" s="82" t="s">
        <v>225</v>
      </c>
      <c r="N3" s="84"/>
      <c r="O3" s="82" t="s">
        <v>226</v>
      </c>
      <c r="P3" s="84"/>
      <c r="Q3" s="82" t="s">
        <v>227</v>
      </c>
      <c r="R3" s="84"/>
      <c r="T3" s="8" t="s">
        <v>223</v>
      </c>
      <c r="U3" s="8" t="s">
        <v>83</v>
      </c>
      <c r="V3" s="82" t="s">
        <v>225</v>
      </c>
      <c r="W3" s="84"/>
      <c r="X3" s="82" t="s">
        <v>226</v>
      </c>
      <c r="Y3" s="84"/>
      <c r="Z3" s="2" t="s">
        <v>230</v>
      </c>
      <c r="AA3" s="68" t="s">
        <v>231</v>
      </c>
      <c r="AB3" s="69"/>
      <c r="AC3" s="82" t="s">
        <v>227</v>
      </c>
      <c r="AD3" s="84"/>
      <c r="AF3" s="15" t="s">
        <v>239</v>
      </c>
      <c r="AG3" s="15" t="s">
        <v>240</v>
      </c>
      <c r="AH3" s="27"/>
      <c r="AI3" s="63" t="s">
        <v>241</v>
      </c>
      <c r="AJ3" s="64"/>
      <c r="AK3" s="64"/>
      <c r="AL3" s="64"/>
      <c r="AM3" s="64"/>
      <c r="AN3" s="64"/>
      <c r="AO3" s="64"/>
      <c r="AP3" s="64"/>
      <c r="AQ3" s="64"/>
      <c r="AR3" s="65"/>
    </row>
    <row r="4" spans="1:59" ht="15.6" customHeight="1">
      <c r="A4" s="6"/>
      <c r="B4" s="7"/>
      <c r="C4" s="7"/>
      <c r="D4" s="35"/>
      <c r="E4" s="7"/>
      <c r="F4" s="7"/>
      <c r="G4" s="8" t="s">
        <v>78</v>
      </c>
      <c r="H4" s="8" t="s">
        <v>70</v>
      </c>
      <c r="I4" s="9"/>
      <c r="K4" s="16"/>
      <c r="L4" s="24"/>
      <c r="M4" s="85"/>
      <c r="N4" s="85"/>
      <c r="O4" s="85"/>
      <c r="P4" s="85"/>
      <c r="Q4" s="85"/>
      <c r="R4" s="86"/>
      <c r="T4" s="16"/>
      <c r="U4" s="24"/>
      <c r="V4" s="85"/>
      <c r="W4" s="85"/>
      <c r="X4" s="85"/>
      <c r="Y4" s="85"/>
      <c r="Z4" s="24"/>
      <c r="AA4" s="70"/>
      <c r="AB4" s="71"/>
      <c r="AC4" s="85"/>
      <c r="AD4" s="86"/>
    </row>
    <row r="5" spans="1:59">
      <c r="A5" s="10">
        <v>1000</v>
      </c>
      <c r="B5" s="25" t="s">
        <v>2</v>
      </c>
      <c r="C5" s="25" t="s">
        <v>83</v>
      </c>
      <c r="D5" s="30">
        <v>4</v>
      </c>
      <c r="E5" s="25" t="s">
        <v>81</v>
      </c>
      <c r="F5" s="25" t="s">
        <v>243</v>
      </c>
      <c r="G5" s="12" t="s">
        <v>150</v>
      </c>
      <c r="H5" s="25" t="s">
        <v>85</v>
      </c>
      <c r="I5" s="25" t="s">
        <v>242</v>
      </c>
      <c r="K5" s="18" t="s">
        <v>87</v>
      </c>
      <c r="L5" s="25" t="s">
        <v>228</v>
      </c>
      <c r="M5" s="76">
        <f>A5</f>
        <v>1000</v>
      </c>
      <c r="N5" s="78"/>
      <c r="O5" s="78" t="str">
        <f>IF(D5=2,"0001","0002")</f>
        <v>0002</v>
      </c>
      <c r="P5" s="78"/>
      <c r="Q5" s="76" t="s">
        <v>256</v>
      </c>
      <c r="R5" s="77"/>
      <c r="T5" s="46"/>
      <c r="U5" s="40"/>
      <c r="V5" s="59"/>
      <c r="W5" s="59"/>
      <c r="X5" s="57"/>
      <c r="Y5" s="57"/>
      <c r="Z5" s="40"/>
      <c r="AA5" s="72"/>
      <c r="AB5" s="73"/>
      <c r="AC5" s="57"/>
      <c r="AD5" s="62"/>
      <c r="AF5" s="3"/>
      <c r="AG5" s="3"/>
    </row>
    <row r="6" spans="1:59" ht="15.75" thickBot="1">
      <c r="A6" s="10">
        <v>1010</v>
      </c>
      <c r="B6" s="25" t="s">
        <v>3</v>
      </c>
      <c r="C6" s="25" t="s">
        <v>83</v>
      </c>
      <c r="D6" s="30">
        <v>2</v>
      </c>
      <c r="E6" s="25" t="s">
        <v>81</v>
      </c>
      <c r="F6" s="25" t="s">
        <v>243</v>
      </c>
      <c r="G6" s="12" t="s">
        <v>71</v>
      </c>
      <c r="H6" s="25" t="s">
        <v>85</v>
      </c>
      <c r="I6" s="25" t="s">
        <v>244</v>
      </c>
      <c r="K6" s="18" t="s">
        <v>87</v>
      </c>
      <c r="L6" s="25" t="s">
        <v>228</v>
      </c>
      <c r="M6" s="76">
        <f t="shared" ref="M6:M69" si="0">A6</f>
        <v>1010</v>
      </c>
      <c r="N6" s="78"/>
      <c r="O6" s="78" t="str">
        <f t="shared" ref="O6:O69" si="1">IF(D6=2,"0001","0002")</f>
        <v>0001</v>
      </c>
      <c r="P6" s="78"/>
      <c r="Q6" s="76" t="s">
        <v>256</v>
      </c>
      <c r="R6" s="77"/>
      <c r="T6" s="46"/>
      <c r="U6" s="40"/>
      <c r="V6" s="57"/>
      <c r="W6" s="57"/>
      <c r="X6" s="57"/>
      <c r="Y6" s="57"/>
      <c r="Z6" s="40"/>
      <c r="AA6" s="55"/>
      <c r="AB6" s="56"/>
      <c r="AC6" s="57"/>
      <c r="AD6" s="62"/>
    </row>
    <row r="7" spans="1:59" ht="15.75" thickBot="1">
      <c r="A7" s="25" t="s">
        <v>86</v>
      </c>
      <c r="B7" s="25" t="s">
        <v>4</v>
      </c>
      <c r="C7" s="25" t="s">
        <v>79</v>
      </c>
      <c r="D7" s="30">
        <v>2</v>
      </c>
      <c r="E7" s="25" t="s">
        <v>76</v>
      </c>
      <c r="F7" s="25" t="s">
        <v>245</v>
      </c>
      <c r="G7" s="12" t="s">
        <v>151</v>
      </c>
      <c r="H7" s="25" t="s">
        <v>82</v>
      </c>
      <c r="I7" s="25" t="s">
        <v>89</v>
      </c>
      <c r="K7" s="18" t="s">
        <v>87</v>
      </c>
      <c r="L7" s="25" t="s">
        <v>228</v>
      </c>
      <c r="M7" s="76" t="str">
        <f t="shared" si="0"/>
        <v>1018</v>
      </c>
      <c r="N7" s="78"/>
      <c r="O7" s="78" t="str">
        <f t="shared" si="1"/>
        <v>0001</v>
      </c>
      <c r="P7" s="78"/>
      <c r="Q7" s="76" t="s">
        <v>256</v>
      </c>
      <c r="R7" s="77"/>
      <c r="T7" s="18" t="s">
        <v>87</v>
      </c>
      <c r="U7" s="25" t="s">
        <v>238</v>
      </c>
      <c r="V7" s="78">
        <v>1018</v>
      </c>
      <c r="W7" s="78"/>
      <c r="X7" s="57"/>
      <c r="Y7" s="57"/>
      <c r="Z7" s="40"/>
      <c r="AA7" s="74" t="str">
        <f>AF7</f>
        <v>00C7</v>
      </c>
      <c r="AB7" s="75"/>
      <c r="AC7" s="76" t="s">
        <v>256</v>
      </c>
      <c r="AD7" s="77"/>
      <c r="AF7" s="20" t="str">
        <f>DEC2HEX(AG7,4)</f>
        <v>00C7</v>
      </c>
      <c r="AG7" s="20">
        <v>199</v>
      </c>
    </row>
    <row r="8" spans="1:59" ht="15.75" thickBot="1">
      <c r="A8" s="25" t="s">
        <v>90</v>
      </c>
      <c r="B8" s="25" t="s">
        <v>5</v>
      </c>
      <c r="C8" s="25" t="s">
        <v>79</v>
      </c>
      <c r="D8" s="30">
        <v>2</v>
      </c>
      <c r="E8" s="25" t="s">
        <v>76</v>
      </c>
      <c r="F8" s="25" t="s">
        <v>245</v>
      </c>
      <c r="G8" s="12" t="s">
        <v>152</v>
      </c>
      <c r="H8" s="25" t="s">
        <v>82</v>
      </c>
      <c r="I8" s="25" t="s">
        <v>92</v>
      </c>
      <c r="K8" s="18" t="s">
        <v>87</v>
      </c>
      <c r="L8" s="25" t="s">
        <v>228</v>
      </c>
      <c r="M8" s="76" t="str">
        <f t="shared" si="0"/>
        <v>1020</v>
      </c>
      <c r="N8" s="78"/>
      <c r="O8" s="78" t="str">
        <f t="shared" si="1"/>
        <v>0001</v>
      </c>
      <c r="P8" s="78"/>
      <c r="Q8" s="76" t="s">
        <v>256</v>
      </c>
      <c r="R8" s="77"/>
      <c r="T8" s="18" t="s">
        <v>87</v>
      </c>
      <c r="U8" s="25" t="s">
        <v>238</v>
      </c>
      <c r="V8" s="78">
        <v>1020</v>
      </c>
      <c r="W8" s="78"/>
      <c r="X8" s="57"/>
      <c r="Y8" s="57"/>
      <c r="Z8" s="40"/>
      <c r="AA8" s="74" t="str">
        <f>AF8</f>
        <v>2580</v>
      </c>
      <c r="AB8" s="75"/>
      <c r="AC8" s="76" t="s">
        <v>256</v>
      </c>
      <c r="AD8" s="77"/>
      <c r="AF8" s="20" t="str">
        <f>DEC2HEX(AG8,4)</f>
        <v>2580</v>
      </c>
      <c r="AG8" s="20">
        <v>9600</v>
      </c>
      <c r="AI8" s="31">
        <v>9600</v>
      </c>
      <c r="AJ8" s="31">
        <v>4800</v>
      </c>
      <c r="AK8" s="31">
        <v>2400</v>
      </c>
      <c r="AL8" s="31">
        <v>1200</v>
      </c>
    </row>
    <row r="9" spans="1:59">
      <c r="A9" s="10">
        <v>1050</v>
      </c>
      <c r="B9" s="25" t="s">
        <v>6</v>
      </c>
      <c r="C9" s="25" t="s">
        <v>83</v>
      </c>
      <c r="D9" s="30">
        <v>4</v>
      </c>
      <c r="E9" s="25" t="s">
        <v>94</v>
      </c>
      <c r="F9" s="25" t="s">
        <v>246</v>
      </c>
      <c r="G9" s="12" t="s">
        <v>71</v>
      </c>
      <c r="H9" s="25" t="s">
        <v>85</v>
      </c>
      <c r="I9" s="25" t="s">
        <v>248</v>
      </c>
      <c r="K9" s="18" t="s">
        <v>87</v>
      </c>
      <c r="L9" s="25" t="s">
        <v>228</v>
      </c>
      <c r="M9" s="76">
        <f t="shared" si="0"/>
        <v>1050</v>
      </c>
      <c r="N9" s="78"/>
      <c r="O9" s="78" t="str">
        <f t="shared" si="1"/>
        <v>0002</v>
      </c>
      <c r="P9" s="78"/>
      <c r="Q9" s="76" t="s">
        <v>256</v>
      </c>
      <c r="R9" s="77"/>
      <c r="T9" s="46"/>
      <c r="U9" s="40"/>
      <c r="V9" s="57"/>
      <c r="W9" s="57"/>
      <c r="X9" s="57"/>
      <c r="Y9" s="57"/>
      <c r="Z9" s="40"/>
      <c r="AA9" s="55"/>
      <c r="AB9" s="56"/>
      <c r="AC9" s="57"/>
      <c r="AD9" s="62"/>
    </row>
    <row r="10" spans="1:59">
      <c r="A10" s="10">
        <v>1054</v>
      </c>
      <c r="B10" s="25" t="s">
        <v>7</v>
      </c>
      <c r="C10" s="25" t="s">
        <v>83</v>
      </c>
      <c r="D10" s="30">
        <v>4</v>
      </c>
      <c r="E10" s="25" t="s">
        <v>94</v>
      </c>
      <c r="F10" s="25" t="s">
        <v>246</v>
      </c>
      <c r="G10" s="12" t="s">
        <v>71</v>
      </c>
      <c r="H10" s="25" t="s">
        <v>85</v>
      </c>
      <c r="I10" s="25" t="s">
        <v>247</v>
      </c>
      <c r="K10" s="18" t="s">
        <v>87</v>
      </c>
      <c r="L10" s="25" t="s">
        <v>228</v>
      </c>
      <c r="M10" s="76">
        <f t="shared" si="0"/>
        <v>1054</v>
      </c>
      <c r="N10" s="78"/>
      <c r="O10" s="78" t="str">
        <f t="shared" si="1"/>
        <v>0002</v>
      </c>
      <c r="P10" s="78"/>
      <c r="Q10" s="76" t="s">
        <v>256</v>
      </c>
      <c r="R10" s="77"/>
      <c r="T10" s="46"/>
      <c r="U10" s="40"/>
      <c r="V10" s="57"/>
      <c r="W10" s="57"/>
      <c r="X10" s="57"/>
      <c r="Y10" s="57"/>
      <c r="Z10" s="40"/>
      <c r="AA10" s="55"/>
      <c r="AB10" s="56"/>
      <c r="AC10" s="57"/>
      <c r="AD10" s="62"/>
    </row>
    <row r="11" spans="1:59">
      <c r="A11" s="10">
        <v>1058</v>
      </c>
      <c r="B11" s="25" t="s">
        <v>8</v>
      </c>
      <c r="C11" s="25" t="s">
        <v>83</v>
      </c>
      <c r="D11" s="30">
        <v>4</v>
      </c>
      <c r="E11" s="25" t="s">
        <v>94</v>
      </c>
      <c r="F11" s="25" t="s">
        <v>246</v>
      </c>
      <c r="G11" s="12" t="s">
        <v>71</v>
      </c>
      <c r="H11" s="25" t="s">
        <v>85</v>
      </c>
      <c r="I11" s="25" t="s">
        <v>249</v>
      </c>
      <c r="K11" s="18" t="s">
        <v>87</v>
      </c>
      <c r="L11" s="25" t="s">
        <v>228</v>
      </c>
      <c r="M11" s="76">
        <f t="shared" si="0"/>
        <v>1058</v>
      </c>
      <c r="N11" s="78"/>
      <c r="O11" s="78" t="str">
        <f t="shared" si="1"/>
        <v>0002</v>
      </c>
      <c r="P11" s="78"/>
      <c r="Q11" s="76" t="s">
        <v>256</v>
      </c>
      <c r="R11" s="77"/>
      <c r="T11" s="46"/>
      <c r="U11" s="40"/>
      <c r="V11" s="57"/>
      <c r="W11" s="57"/>
      <c r="X11" s="57"/>
      <c r="Y11" s="57"/>
      <c r="Z11" s="40"/>
      <c r="AA11" s="55"/>
      <c r="AB11" s="56"/>
      <c r="AC11" s="57"/>
      <c r="AD11" s="62"/>
    </row>
    <row r="12" spans="1:59" ht="15.75" thickBot="1">
      <c r="A12" s="10">
        <v>1060</v>
      </c>
      <c r="B12" s="25" t="s">
        <v>9</v>
      </c>
      <c r="C12" s="25" t="s">
        <v>83</v>
      </c>
      <c r="D12" s="30">
        <v>2</v>
      </c>
      <c r="E12" s="25" t="s">
        <v>76</v>
      </c>
      <c r="F12" s="25" t="s">
        <v>245</v>
      </c>
      <c r="G12" s="12" t="s">
        <v>71</v>
      </c>
      <c r="H12" s="25" t="s">
        <v>85</v>
      </c>
      <c r="I12" s="25" t="s">
        <v>250</v>
      </c>
      <c r="K12" s="18" t="s">
        <v>87</v>
      </c>
      <c r="L12" s="25" t="s">
        <v>228</v>
      </c>
      <c r="M12" s="76">
        <f t="shared" si="0"/>
        <v>1060</v>
      </c>
      <c r="N12" s="78"/>
      <c r="O12" s="78" t="str">
        <f t="shared" si="1"/>
        <v>0001</v>
      </c>
      <c r="P12" s="78"/>
      <c r="Q12" s="76" t="s">
        <v>256</v>
      </c>
      <c r="R12" s="77"/>
      <c r="T12" s="46"/>
      <c r="U12" s="40"/>
      <c r="V12" s="57"/>
      <c r="W12" s="57"/>
      <c r="X12" s="57"/>
      <c r="Y12" s="57"/>
      <c r="Z12" s="40"/>
      <c r="AA12" s="55"/>
      <c r="AB12" s="56"/>
      <c r="AC12" s="57"/>
      <c r="AD12" s="62"/>
    </row>
    <row r="13" spans="1:59" ht="30.75" thickBot="1">
      <c r="A13" s="10" t="s">
        <v>221</v>
      </c>
      <c r="B13" s="25" t="s">
        <v>10</v>
      </c>
      <c r="C13" s="25" t="s">
        <v>79</v>
      </c>
      <c r="D13" s="30">
        <v>2</v>
      </c>
      <c r="E13" s="25" t="s">
        <v>81</v>
      </c>
      <c r="F13" s="25" t="s">
        <v>243</v>
      </c>
      <c r="G13" s="12" t="s">
        <v>222</v>
      </c>
      <c r="H13" s="25" t="s">
        <v>82</v>
      </c>
      <c r="I13" s="10" t="s">
        <v>251</v>
      </c>
      <c r="K13" s="18" t="s">
        <v>87</v>
      </c>
      <c r="L13" s="25" t="s">
        <v>228</v>
      </c>
      <c r="M13" s="76" t="str">
        <f t="shared" si="0"/>
        <v>1062</v>
      </c>
      <c r="N13" s="78"/>
      <c r="O13" s="78" t="str">
        <f t="shared" si="1"/>
        <v>0001</v>
      </c>
      <c r="P13" s="78"/>
      <c r="Q13" s="95"/>
      <c r="R13" s="96"/>
      <c r="T13" s="18" t="s">
        <v>87</v>
      </c>
      <c r="U13" s="25" t="s">
        <v>238</v>
      </c>
      <c r="V13" s="95" t="s">
        <v>221</v>
      </c>
      <c r="W13" s="97"/>
      <c r="X13" s="57"/>
      <c r="Y13" s="57"/>
      <c r="Z13" s="40"/>
      <c r="AA13" s="74" t="str">
        <f>AF13</f>
        <v>0000004B</v>
      </c>
      <c r="AB13" s="75"/>
      <c r="AC13" s="76" t="s">
        <v>256</v>
      </c>
      <c r="AD13" s="77"/>
      <c r="AF13" s="20" t="str">
        <f>DEC2HEX(AG13,8)</f>
        <v>0000004B</v>
      </c>
      <c r="AG13" s="20">
        <v>75</v>
      </c>
      <c r="AI13" s="31">
        <v>5</v>
      </c>
      <c r="AJ13" s="31">
        <v>40</v>
      </c>
      <c r="AK13" s="31">
        <v>50</v>
      </c>
      <c r="AL13" s="31">
        <v>60</v>
      </c>
      <c r="AM13" s="31">
        <v>75</v>
      </c>
      <c r="AN13" s="31">
        <v>125</v>
      </c>
      <c r="AO13" s="31">
        <v>150</v>
      </c>
      <c r="AP13" s="31">
        <v>150</v>
      </c>
      <c r="AQ13" s="31">
        <v>200</v>
      </c>
      <c r="AR13" s="31">
        <v>250</v>
      </c>
      <c r="AS13" s="31">
        <v>300</v>
      </c>
      <c r="AT13" s="31">
        <v>400</v>
      </c>
      <c r="AU13" s="31">
        <v>500</v>
      </c>
      <c r="AV13" s="31">
        <v>600</v>
      </c>
      <c r="AW13" s="31">
        <v>800</v>
      </c>
      <c r="AX13" s="31">
        <v>1000</v>
      </c>
      <c r="AY13" s="31">
        <v>1250</v>
      </c>
      <c r="AZ13" s="31">
        <v>1500</v>
      </c>
      <c r="BA13" s="31">
        <v>2000</v>
      </c>
      <c r="BB13" s="31">
        <v>2500</v>
      </c>
      <c r="BC13" s="31">
        <v>3000</v>
      </c>
      <c r="BD13" s="31">
        <v>4000</v>
      </c>
      <c r="BE13" s="31">
        <v>5000</v>
      </c>
      <c r="BF13" s="31">
        <v>6000</v>
      </c>
      <c r="BG13" s="31">
        <v>7500</v>
      </c>
    </row>
    <row r="14" spans="1:59" ht="15.75" thickBot="1">
      <c r="A14" s="25" t="s">
        <v>93</v>
      </c>
      <c r="B14" s="25" t="s">
        <v>11</v>
      </c>
      <c r="C14" s="25" t="s">
        <v>79</v>
      </c>
      <c r="D14" s="30">
        <v>4</v>
      </c>
      <c r="E14" s="25" t="s">
        <v>94</v>
      </c>
      <c r="F14" s="25" t="s">
        <v>246</v>
      </c>
      <c r="G14" s="12" t="s">
        <v>153</v>
      </c>
      <c r="H14" s="25" t="s">
        <v>82</v>
      </c>
      <c r="I14" s="25" t="s">
        <v>252</v>
      </c>
      <c r="K14" s="18" t="s">
        <v>87</v>
      </c>
      <c r="L14" s="25" t="s">
        <v>228</v>
      </c>
      <c r="M14" s="76" t="str">
        <f t="shared" si="0"/>
        <v xml:space="preserve"> 1066 </v>
      </c>
      <c r="N14" s="78"/>
      <c r="O14" s="78" t="str">
        <f t="shared" si="1"/>
        <v>0002</v>
      </c>
      <c r="P14" s="78"/>
      <c r="Q14" s="76" t="s">
        <v>256</v>
      </c>
      <c r="R14" s="77"/>
      <c r="T14" s="18" t="s">
        <v>87</v>
      </c>
      <c r="U14" s="25" t="s">
        <v>237</v>
      </c>
      <c r="V14" s="76" t="s">
        <v>232</v>
      </c>
      <c r="W14" s="76"/>
      <c r="X14" s="76" t="s">
        <v>254</v>
      </c>
      <c r="Y14" s="76"/>
      <c r="Z14" s="25" t="s">
        <v>80</v>
      </c>
      <c r="AA14" s="74" t="str">
        <f>AF14</f>
        <v>000007D0</v>
      </c>
      <c r="AB14" s="75"/>
      <c r="AC14" s="76" t="s">
        <v>256</v>
      </c>
      <c r="AD14" s="77"/>
      <c r="AF14" s="20" t="str">
        <f>DEC2HEX(AG14,8)</f>
        <v>000007D0</v>
      </c>
      <c r="AG14" s="20">
        <v>2000</v>
      </c>
      <c r="AI14" s="31">
        <v>10000</v>
      </c>
      <c r="AJ14" s="31">
        <v>2000</v>
      </c>
      <c r="AK14" s="31">
        <v>1000</v>
      </c>
      <c r="AL14" s="31">
        <v>100</v>
      </c>
      <c r="AM14" s="31">
        <v>10</v>
      </c>
      <c r="AN14" s="31">
        <v>1</v>
      </c>
      <c r="AO14" s="31">
        <v>0.1</v>
      </c>
      <c r="AP14" s="31">
        <v>0.01</v>
      </c>
    </row>
    <row r="15" spans="1:59" ht="15.75" thickBot="1">
      <c r="A15" s="25" t="s">
        <v>97</v>
      </c>
      <c r="B15" s="25" t="s">
        <v>12</v>
      </c>
      <c r="C15" s="25" t="s">
        <v>79</v>
      </c>
      <c r="D15" s="30">
        <v>2</v>
      </c>
      <c r="E15" s="25" t="s">
        <v>76</v>
      </c>
      <c r="F15" s="25" t="s">
        <v>245</v>
      </c>
      <c r="G15" s="12" t="s">
        <v>154</v>
      </c>
      <c r="H15" s="25" t="s">
        <v>82</v>
      </c>
      <c r="I15" s="25" t="s">
        <v>253</v>
      </c>
      <c r="K15" s="18" t="s">
        <v>87</v>
      </c>
      <c r="L15" s="25" t="s">
        <v>228</v>
      </c>
      <c r="M15" s="76" t="str">
        <f t="shared" si="0"/>
        <v>107A</v>
      </c>
      <c r="N15" s="78"/>
      <c r="O15" s="78" t="str">
        <f t="shared" si="1"/>
        <v>0001</v>
      </c>
      <c r="P15" s="78"/>
      <c r="Q15" s="76" t="s">
        <v>256</v>
      </c>
      <c r="R15" s="77"/>
      <c r="T15" s="18" t="s">
        <v>87</v>
      </c>
      <c r="U15" s="25" t="s">
        <v>238</v>
      </c>
      <c r="V15" s="76" t="s">
        <v>233</v>
      </c>
      <c r="W15" s="76"/>
      <c r="X15" s="57"/>
      <c r="Y15" s="57"/>
      <c r="Z15" s="40"/>
      <c r="AA15" s="74" t="str">
        <f>AF15</f>
        <v>000A</v>
      </c>
      <c r="AB15" s="75"/>
      <c r="AC15" s="76" t="s">
        <v>256</v>
      </c>
      <c r="AD15" s="77"/>
      <c r="AF15" s="20" t="str">
        <f>DEC2HEX(AG15,4)</f>
        <v>000A</v>
      </c>
      <c r="AG15" s="20">
        <v>10</v>
      </c>
      <c r="AI15" s="31">
        <v>1</v>
      </c>
      <c r="AJ15" s="31">
        <v>4</v>
      </c>
      <c r="AK15" s="31">
        <v>5</v>
      </c>
      <c r="AL15" s="31">
        <v>6</v>
      </c>
      <c r="AM15" s="31">
        <v>9</v>
      </c>
      <c r="AN15" s="31">
        <v>10</v>
      </c>
    </row>
    <row r="16" spans="1:59" ht="15.75" thickBot="1">
      <c r="A16" s="25">
        <v>1510</v>
      </c>
      <c r="B16" s="25" t="s">
        <v>13</v>
      </c>
      <c r="C16" s="25" t="s">
        <v>79</v>
      </c>
      <c r="D16" s="30">
        <v>2</v>
      </c>
      <c r="E16" s="25" t="s">
        <v>81</v>
      </c>
      <c r="F16" s="25" t="s">
        <v>243</v>
      </c>
      <c r="G16" s="12" t="s">
        <v>155</v>
      </c>
      <c r="H16" s="25" t="s">
        <v>82</v>
      </c>
      <c r="I16" s="25" t="s">
        <v>101</v>
      </c>
      <c r="K16" s="18" t="s">
        <v>87</v>
      </c>
      <c r="L16" s="25" t="s">
        <v>228</v>
      </c>
      <c r="M16" s="76">
        <f t="shared" si="0"/>
        <v>1510</v>
      </c>
      <c r="N16" s="78"/>
      <c r="O16" s="78" t="str">
        <f t="shared" si="1"/>
        <v>0001</v>
      </c>
      <c r="P16" s="78"/>
      <c r="Q16" s="76" t="s">
        <v>256</v>
      </c>
      <c r="R16" s="77"/>
      <c r="T16" s="18" t="s">
        <v>87</v>
      </c>
      <c r="U16" s="25" t="s">
        <v>238</v>
      </c>
      <c r="V16" s="76" t="s">
        <v>234</v>
      </c>
      <c r="W16" s="76"/>
      <c r="X16" s="57"/>
      <c r="Y16" s="57"/>
      <c r="Z16" s="40"/>
      <c r="AA16" s="74" t="str">
        <f>AF16</f>
        <v>000A</v>
      </c>
      <c r="AB16" s="75"/>
      <c r="AC16" s="76" t="s">
        <v>256</v>
      </c>
      <c r="AD16" s="77"/>
      <c r="AF16" s="20" t="str">
        <f>DEC2HEX(AG16,4)</f>
        <v>000A</v>
      </c>
      <c r="AG16" s="20">
        <v>10</v>
      </c>
    </row>
    <row r="17" spans="1:36" ht="15.75" thickBot="1">
      <c r="A17" s="29" t="s">
        <v>257</v>
      </c>
      <c r="B17" s="29" t="s">
        <v>258</v>
      </c>
      <c r="C17" s="29" t="s">
        <v>74</v>
      </c>
      <c r="D17" s="30">
        <v>2</v>
      </c>
      <c r="E17" s="29" t="s">
        <v>81</v>
      </c>
      <c r="F17" s="29" t="s">
        <v>243</v>
      </c>
      <c r="G17" s="12"/>
      <c r="H17" s="29" t="s">
        <v>82</v>
      </c>
      <c r="I17" s="29" t="s">
        <v>261</v>
      </c>
      <c r="K17" s="18" t="s">
        <v>87</v>
      </c>
      <c r="L17" s="29" t="s">
        <v>228</v>
      </c>
      <c r="M17" s="76" t="str">
        <f t="shared" si="0"/>
        <v>1520</v>
      </c>
      <c r="N17" s="78"/>
      <c r="O17" s="78" t="str">
        <f t="shared" si="1"/>
        <v>0001</v>
      </c>
      <c r="P17" s="78"/>
      <c r="Q17" s="76" t="s">
        <v>256</v>
      </c>
      <c r="R17" s="77"/>
      <c r="T17" s="18" t="s">
        <v>87</v>
      </c>
      <c r="U17" s="29" t="s">
        <v>238</v>
      </c>
      <c r="V17" s="76" t="s">
        <v>260</v>
      </c>
      <c r="W17" s="76"/>
      <c r="X17" s="57"/>
      <c r="Y17" s="57"/>
      <c r="Z17" s="40"/>
      <c r="AA17" s="74" t="str">
        <f>AF17</f>
        <v>0001</v>
      </c>
      <c r="AB17" s="75"/>
      <c r="AC17" s="76" t="s">
        <v>256</v>
      </c>
      <c r="AD17" s="77"/>
      <c r="AF17" s="20" t="str">
        <f>DEC2HEX(AG17,4)</f>
        <v>0001</v>
      </c>
      <c r="AG17" s="20">
        <v>1</v>
      </c>
      <c r="AI17" s="31">
        <v>1</v>
      </c>
      <c r="AJ17" s="31">
        <v>2</v>
      </c>
    </row>
    <row r="18" spans="1:36">
      <c r="A18" s="40" t="s">
        <v>102</v>
      </c>
      <c r="B18" s="40" t="s">
        <v>1</v>
      </c>
      <c r="C18" s="40" t="s">
        <v>83</v>
      </c>
      <c r="D18" s="41">
        <v>4</v>
      </c>
      <c r="E18" s="40" t="s">
        <v>94</v>
      </c>
      <c r="F18" s="40" t="s">
        <v>246</v>
      </c>
      <c r="G18" s="42"/>
      <c r="H18" s="40"/>
      <c r="I18" s="43" t="s">
        <v>265</v>
      </c>
      <c r="K18" s="46"/>
      <c r="L18" s="40"/>
      <c r="M18" s="57"/>
      <c r="N18" s="59"/>
      <c r="O18" s="59"/>
      <c r="P18" s="59"/>
      <c r="Q18" s="57"/>
      <c r="R18" s="62"/>
      <c r="T18" s="46"/>
      <c r="U18" s="40"/>
      <c r="V18" s="57"/>
      <c r="W18" s="57"/>
      <c r="X18" s="57"/>
      <c r="Y18" s="57"/>
      <c r="Z18" s="40"/>
      <c r="AA18" s="55"/>
      <c r="AB18" s="56"/>
      <c r="AC18" s="57"/>
      <c r="AD18" s="62"/>
    </row>
    <row r="19" spans="1:36">
      <c r="A19" s="25" t="s">
        <v>156</v>
      </c>
      <c r="B19" s="25" t="s">
        <v>14</v>
      </c>
      <c r="C19" s="25" t="s">
        <v>83</v>
      </c>
      <c r="D19" s="30">
        <v>4</v>
      </c>
      <c r="E19" s="25" t="s">
        <v>94</v>
      </c>
      <c r="F19" s="25" t="s">
        <v>246</v>
      </c>
      <c r="G19" s="12" t="s">
        <v>157</v>
      </c>
      <c r="H19" s="25" t="s">
        <v>85</v>
      </c>
      <c r="I19" s="25"/>
      <c r="K19" s="18" t="s">
        <v>87</v>
      </c>
      <c r="L19" s="25" t="s">
        <v>228</v>
      </c>
      <c r="M19" s="76" t="str">
        <f t="shared" si="0"/>
        <v>2008</v>
      </c>
      <c r="N19" s="78"/>
      <c r="O19" s="78" t="str">
        <f t="shared" si="1"/>
        <v>0002</v>
      </c>
      <c r="P19" s="78"/>
      <c r="Q19" s="76" t="s">
        <v>256</v>
      </c>
      <c r="R19" s="77"/>
      <c r="T19" s="46"/>
      <c r="U19" s="40"/>
      <c r="V19" s="57"/>
      <c r="W19" s="57"/>
      <c r="X19" s="57"/>
      <c r="Y19" s="57"/>
      <c r="Z19" s="40"/>
      <c r="AA19" s="55"/>
      <c r="AB19" s="56"/>
      <c r="AC19" s="57"/>
      <c r="AD19" s="62"/>
    </row>
    <row r="20" spans="1:36">
      <c r="A20" s="25" t="s">
        <v>158</v>
      </c>
      <c r="B20" s="25" t="s">
        <v>15</v>
      </c>
      <c r="C20" s="25" t="s">
        <v>83</v>
      </c>
      <c r="D20" s="30">
        <v>4</v>
      </c>
      <c r="E20" s="25" t="s">
        <v>94</v>
      </c>
      <c r="F20" s="25" t="s">
        <v>246</v>
      </c>
      <c r="G20" s="12" t="s">
        <v>159</v>
      </c>
      <c r="H20" s="25" t="s">
        <v>85</v>
      </c>
      <c r="I20" s="25"/>
      <c r="K20" s="18" t="s">
        <v>87</v>
      </c>
      <c r="L20" s="25" t="s">
        <v>228</v>
      </c>
      <c r="M20" s="76" t="str">
        <f t="shared" si="0"/>
        <v>200C</v>
      </c>
      <c r="N20" s="78"/>
      <c r="O20" s="78" t="str">
        <f t="shared" si="1"/>
        <v>0002</v>
      </c>
      <c r="P20" s="78"/>
      <c r="Q20" s="76" t="s">
        <v>256</v>
      </c>
      <c r="R20" s="77"/>
      <c r="T20" s="46"/>
      <c r="U20" s="40"/>
      <c r="V20" s="57"/>
      <c r="W20" s="57"/>
      <c r="X20" s="57"/>
      <c r="Y20" s="57"/>
      <c r="Z20" s="40"/>
      <c r="AA20" s="55"/>
      <c r="AB20" s="56"/>
      <c r="AC20" s="57"/>
      <c r="AD20" s="62"/>
    </row>
    <row r="21" spans="1:36">
      <c r="A21" s="25" t="s">
        <v>160</v>
      </c>
      <c r="B21" s="25" t="s">
        <v>16</v>
      </c>
      <c r="C21" s="25" t="s">
        <v>83</v>
      </c>
      <c r="D21" s="30">
        <v>4</v>
      </c>
      <c r="E21" s="25" t="s">
        <v>94</v>
      </c>
      <c r="F21" s="25" t="s">
        <v>246</v>
      </c>
      <c r="G21" s="12" t="s">
        <v>161</v>
      </c>
      <c r="H21" s="25" t="s">
        <v>85</v>
      </c>
      <c r="I21" s="25"/>
      <c r="K21" s="18" t="s">
        <v>87</v>
      </c>
      <c r="L21" s="25" t="s">
        <v>228</v>
      </c>
      <c r="M21" s="76" t="str">
        <f t="shared" si="0"/>
        <v>2010</v>
      </c>
      <c r="N21" s="78"/>
      <c r="O21" s="78" t="str">
        <f t="shared" si="1"/>
        <v>0002</v>
      </c>
      <c r="P21" s="78"/>
      <c r="Q21" s="76" t="s">
        <v>256</v>
      </c>
      <c r="R21" s="77"/>
      <c r="T21" s="46"/>
      <c r="U21" s="40"/>
      <c r="V21" s="57"/>
      <c r="W21" s="57"/>
      <c r="X21" s="57"/>
      <c r="Y21" s="57"/>
      <c r="Z21" s="40"/>
      <c r="AA21" s="55"/>
      <c r="AB21" s="56"/>
      <c r="AC21" s="57"/>
      <c r="AD21" s="62"/>
    </row>
    <row r="22" spans="1:36">
      <c r="A22" s="25" t="s">
        <v>105</v>
      </c>
      <c r="B22" s="25" t="s">
        <v>17</v>
      </c>
      <c r="C22" s="25" t="s">
        <v>83</v>
      </c>
      <c r="D22" s="30">
        <v>4</v>
      </c>
      <c r="E22" s="25" t="s">
        <v>94</v>
      </c>
      <c r="F22" s="25" t="s">
        <v>246</v>
      </c>
      <c r="G22" s="12" t="s">
        <v>162</v>
      </c>
      <c r="H22" s="25" t="s">
        <v>85</v>
      </c>
      <c r="I22" s="25"/>
      <c r="K22" s="18" t="s">
        <v>87</v>
      </c>
      <c r="L22" s="25" t="s">
        <v>228</v>
      </c>
      <c r="M22" s="76" t="str">
        <f t="shared" si="0"/>
        <v>2020</v>
      </c>
      <c r="N22" s="78"/>
      <c r="O22" s="78" t="str">
        <f t="shared" si="1"/>
        <v>0002</v>
      </c>
      <c r="P22" s="78"/>
      <c r="Q22" s="76" t="s">
        <v>256</v>
      </c>
      <c r="R22" s="77"/>
      <c r="T22" s="46"/>
      <c r="U22" s="40"/>
      <c r="V22" s="57"/>
      <c r="W22" s="57"/>
      <c r="X22" s="57"/>
      <c r="Y22" s="57"/>
      <c r="Z22" s="40"/>
      <c r="AA22" s="55"/>
      <c r="AB22" s="56"/>
      <c r="AC22" s="57"/>
      <c r="AD22" s="62"/>
    </row>
    <row r="23" spans="1:36">
      <c r="A23" s="40" t="s">
        <v>108</v>
      </c>
      <c r="B23" s="40" t="s">
        <v>0</v>
      </c>
      <c r="C23" s="40" t="s">
        <v>83</v>
      </c>
      <c r="D23" s="41">
        <v>4</v>
      </c>
      <c r="E23" s="40" t="s">
        <v>94</v>
      </c>
      <c r="F23" s="40" t="s">
        <v>246</v>
      </c>
      <c r="G23" s="42"/>
      <c r="H23" s="40"/>
      <c r="I23" s="43" t="s">
        <v>265</v>
      </c>
      <c r="K23" s="46" t="s">
        <v>87</v>
      </c>
      <c r="L23" s="40" t="s">
        <v>228</v>
      </c>
      <c r="M23" s="57" t="str">
        <f t="shared" si="0"/>
        <v>2060</v>
      </c>
      <c r="N23" s="59"/>
      <c r="O23" s="59" t="str">
        <f t="shared" si="1"/>
        <v>0002</v>
      </c>
      <c r="P23" s="59"/>
      <c r="Q23" s="57" t="s">
        <v>256</v>
      </c>
      <c r="R23" s="62"/>
      <c r="T23" s="46"/>
      <c r="U23" s="40"/>
      <c r="V23" s="57"/>
      <c r="W23" s="57"/>
      <c r="X23" s="57"/>
      <c r="Y23" s="57"/>
      <c r="Z23" s="40"/>
      <c r="AA23" s="55"/>
      <c r="AB23" s="56"/>
      <c r="AC23" s="57"/>
      <c r="AD23" s="62"/>
    </row>
    <row r="24" spans="1:36">
      <c r="A24" s="25" t="s">
        <v>163</v>
      </c>
      <c r="B24" s="25" t="s">
        <v>18</v>
      </c>
      <c r="C24" s="25" t="s">
        <v>83</v>
      </c>
      <c r="D24" s="30">
        <v>4</v>
      </c>
      <c r="E24" s="25" t="s">
        <v>94</v>
      </c>
      <c r="F24" s="25" t="s">
        <v>246</v>
      </c>
      <c r="G24" s="12" t="s">
        <v>164</v>
      </c>
      <c r="H24" s="25" t="s">
        <v>85</v>
      </c>
      <c r="I24" s="25"/>
      <c r="K24" s="18" t="s">
        <v>87</v>
      </c>
      <c r="L24" s="25" t="s">
        <v>228</v>
      </c>
      <c r="M24" s="76" t="str">
        <f t="shared" si="0"/>
        <v>2068</v>
      </c>
      <c r="N24" s="78"/>
      <c r="O24" s="78" t="str">
        <f t="shared" si="1"/>
        <v>0002</v>
      </c>
      <c r="P24" s="78"/>
      <c r="Q24" s="76" t="s">
        <v>256</v>
      </c>
      <c r="R24" s="77"/>
      <c r="T24" s="46"/>
      <c r="U24" s="40"/>
      <c r="V24" s="57"/>
      <c r="W24" s="57"/>
      <c r="X24" s="57"/>
      <c r="Y24" s="57"/>
      <c r="Z24" s="40"/>
      <c r="AA24" s="55"/>
      <c r="AB24" s="56"/>
      <c r="AC24" s="57"/>
      <c r="AD24" s="62"/>
    </row>
    <row r="25" spans="1:36">
      <c r="A25" s="25" t="s">
        <v>165</v>
      </c>
      <c r="B25" s="25" t="s">
        <v>19</v>
      </c>
      <c r="C25" s="25" t="s">
        <v>83</v>
      </c>
      <c r="D25" s="30">
        <v>4</v>
      </c>
      <c r="E25" s="25" t="s">
        <v>94</v>
      </c>
      <c r="F25" s="25" t="s">
        <v>246</v>
      </c>
      <c r="G25" s="12" t="s">
        <v>166</v>
      </c>
      <c r="H25" s="25" t="s">
        <v>85</v>
      </c>
      <c r="I25" s="25"/>
      <c r="K25" s="18" t="s">
        <v>87</v>
      </c>
      <c r="L25" s="25" t="s">
        <v>228</v>
      </c>
      <c r="M25" s="76" t="str">
        <f t="shared" si="0"/>
        <v>206C</v>
      </c>
      <c r="N25" s="78"/>
      <c r="O25" s="78" t="str">
        <f t="shared" si="1"/>
        <v>0002</v>
      </c>
      <c r="P25" s="78"/>
      <c r="Q25" s="76" t="s">
        <v>256</v>
      </c>
      <c r="R25" s="77"/>
      <c r="T25" s="46"/>
      <c r="U25" s="40"/>
      <c r="V25" s="57"/>
      <c r="W25" s="57"/>
      <c r="X25" s="57"/>
      <c r="Y25" s="57"/>
      <c r="Z25" s="40"/>
      <c r="AA25" s="55"/>
      <c r="AB25" s="56"/>
      <c r="AC25" s="57"/>
      <c r="AD25" s="62"/>
    </row>
    <row r="26" spans="1:36">
      <c r="A26" s="25" t="s">
        <v>167</v>
      </c>
      <c r="B26" s="25" t="s">
        <v>20</v>
      </c>
      <c r="C26" s="25" t="s">
        <v>83</v>
      </c>
      <c r="D26" s="30">
        <v>4</v>
      </c>
      <c r="E26" s="25" t="s">
        <v>94</v>
      </c>
      <c r="F26" s="25" t="s">
        <v>246</v>
      </c>
      <c r="G26" s="12" t="s">
        <v>168</v>
      </c>
      <c r="H26" s="25" t="s">
        <v>85</v>
      </c>
      <c r="I26" s="25"/>
      <c r="K26" s="18" t="s">
        <v>87</v>
      </c>
      <c r="L26" s="25" t="s">
        <v>228</v>
      </c>
      <c r="M26" s="76" t="str">
        <f t="shared" si="0"/>
        <v>2070</v>
      </c>
      <c r="N26" s="78"/>
      <c r="O26" s="78" t="str">
        <f t="shared" si="1"/>
        <v>0002</v>
      </c>
      <c r="P26" s="78"/>
      <c r="Q26" s="76" t="s">
        <v>256</v>
      </c>
      <c r="R26" s="77"/>
      <c r="T26" s="46"/>
      <c r="U26" s="40"/>
      <c r="V26" s="57"/>
      <c r="W26" s="57"/>
      <c r="X26" s="57"/>
      <c r="Y26" s="57"/>
      <c r="Z26" s="40"/>
      <c r="AA26" s="55"/>
      <c r="AB26" s="56"/>
      <c r="AC26" s="57"/>
      <c r="AD26" s="62"/>
    </row>
    <row r="27" spans="1:36">
      <c r="A27" s="25" t="s">
        <v>110</v>
      </c>
      <c r="B27" s="25" t="s">
        <v>21</v>
      </c>
      <c r="C27" s="25" t="s">
        <v>83</v>
      </c>
      <c r="D27" s="30">
        <v>4</v>
      </c>
      <c r="E27" s="25" t="s">
        <v>94</v>
      </c>
      <c r="F27" s="25" t="s">
        <v>246</v>
      </c>
      <c r="G27" s="12" t="s">
        <v>169</v>
      </c>
      <c r="H27" s="25" t="s">
        <v>85</v>
      </c>
      <c r="I27" s="25"/>
      <c r="K27" s="18" t="s">
        <v>87</v>
      </c>
      <c r="L27" s="25" t="s">
        <v>228</v>
      </c>
      <c r="M27" s="76" t="str">
        <f t="shared" si="0"/>
        <v>2080</v>
      </c>
      <c r="N27" s="78"/>
      <c r="O27" s="78" t="str">
        <f t="shared" si="1"/>
        <v>0002</v>
      </c>
      <c r="P27" s="78"/>
      <c r="Q27" s="76" t="s">
        <v>256</v>
      </c>
      <c r="R27" s="77"/>
      <c r="T27" s="46"/>
      <c r="U27" s="40"/>
      <c r="V27" s="57"/>
      <c r="W27" s="57"/>
      <c r="X27" s="57"/>
      <c r="Y27" s="57"/>
      <c r="Z27" s="40"/>
      <c r="AA27" s="55"/>
      <c r="AB27" s="56"/>
      <c r="AC27" s="57"/>
      <c r="AD27" s="62"/>
    </row>
    <row r="28" spans="1:36">
      <c r="A28" s="25" t="s">
        <v>170</v>
      </c>
      <c r="B28" s="25" t="s">
        <v>22</v>
      </c>
      <c r="C28" s="25" t="s">
        <v>83</v>
      </c>
      <c r="D28" s="30">
        <v>4</v>
      </c>
      <c r="E28" s="25" t="s">
        <v>94</v>
      </c>
      <c r="F28" s="25" t="s">
        <v>246</v>
      </c>
      <c r="G28" s="12" t="s">
        <v>171</v>
      </c>
      <c r="H28" s="25" t="s">
        <v>85</v>
      </c>
      <c r="I28" s="25"/>
      <c r="K28" s="18" t="s">
        <v>87</v>
      </c>
      <c r="L28" s="25" t="s">
        <v>228</v>
      </c>
      <c r="M28" s="76" t="str">
        <f t="shared" si="0"/>
        <v>2088</v>
      </c>
      <c r="N28" s="78"/>
      <c r="O28" s="78" t="str">
        <f t="shared" si="1"/>
        <v>0002</v>
      </c>
      <c r="P28" s="78"/>
      <c r="Q28" s="76" t="s">
        <v>256</v>
      </c>
      <c r="R28" s="77"/>
      <c r="T28" s="46"/>
      <c r="U28" s="40"/>
      <c r="V28" s="57"/>
      <c r="W28" s="57"/>
      <c r="X28" s="57"/>
      <c r="Y28" s="57"/>
      <c r="Z28" s="40"/>
      <c r="AA28" s="55"/>
      <c r="AB28" s="56"/>
      <c r="AC28" s="57"/>
      <c r="AD28" s="62"/>
    </row>
    <row r="29" spans="1:36">
      <c r="A29" s="25" t="s">
        <v>172</v>
      </c>
      <c r="B29" s="25" t="s">
        <v>23</v>
      </c>
      <c r="C29" s="25" t="s">
        <v>83</v>
      </c>
      <c r="D29" s="30">
        <v>4</v>
      </c>
      <c r="E29" s="25" t="s">
        <v>94</v>
      </c>
      <c r="F29" s="25" t="s">
        <v>246</v>
      </c>
      <c r="G29" s="12" t="s">
        <v>173</v>
      </c>
      <c r="H29" s="25" t="s">
        <v>85</v>
      </c>
      <c r="I29" s="25"/>
      <c r="K29" s="18" t="s">
        <v>87</v>
      </c>
      <c r="L29" s="25" t="s">
        <v>228</v>
      </c>
      <c r="M29" s="76" t="str">
        <f t="shared" si="0"/>
        <v>208C</v>
      </c>
      <c r="N29" s="78"/>
      <c r="O29" s="78" t="str">
        <f t="shared" si="1"/>
        <v>0002</v>
      </c>
      <c r="P29" s="78"/>
      <c r="Q29" s="76" t="s">
        <v>256</v>
      </c>
      <c r="R29" s="77"/>
      <c r="T29" s="46"/>
      <c r="U29" s="40"/>
      <c r="V29" s="57"/>
      <c r="W29" s="57"/>
      <c r="X29" s="57"/>
      <c r="Y29" s="57"/>
      <c r="Z29" s="40"/>
      <c r="AA29" s="55"/>
      <c r="AB29" s="56"/>
      <c r="AC29" s="57"/>
      <c r="AD29" s="62"/>
    </row>
    <row r="30" spans="1:36">
      <c r="A30" s="25" t="s">
        <v>174</v>
      </c>
      <c r="B30" s="25" t="s">
        <v>24</v>
      </c>
      <c r="C30" s="25" t="s">
        <v>83</v>
      </c>
      <c r="D30" s="30">
        <v>4</v>
      </c>
      <c r="E30" s="25" t="s">
        <v>94</v>
      </c>
      <c r="F30" s="25" t="s">
        <v>246</v>
      </c>
      <c r="G30" s="12" t="s">
        <v>175</v>
      </c>
      <c r="H30" s="25" t="s">
        <v>85</v>
      </c>
      <c r="I30" s="25"/>
      <c r="K30" s="18" t="s">
        <v>87</v>
      </c>
      <c r="L30" s="25" t="s">
        <v>228</v>
      </c>
      <c r="M30" s="76" t="str">
        <f t="shared" si="0"/>
        <v>2090</v>
      </c>
      <c r="N30" s="78"/>
      <c r="O30" s="78" t="str">
        <f t="shared" si="1"/>
        <v>0002</v>
      </c>
      <c r="P30" s="78"/>
      <c r="Q30" s="76" t="s">
        <v>256</v>
      </c>
      <c r="R30" s="77"/>
      <c r="T30" s="46"/>
      <c r="U30" s="40"/>
      <c r="V30" s="57"/>
      <c r="W30" s="57"/>
      <c r="X30" s="57"/>
      <c r="Y30" s="57"/>
      <c r="Z30" s="40"/>
      <c r="AA30" s="55"/>
      <c r="AB30" s="56"/>
      <c r="AC30" s="57"/>
      <c r="AD30" s="62"/>
    </row>
    <row r="31" spans="1:36">
      <c r="A31" s="25" t="s">
        <v>113</v>
      </c>
      <c r="B31" s="25" t="s">
        <v>25</v>
      </c>
      <c r="C31" s="25" t="s">
        <v>83</v>
      </c>
      <c r="D31" s="30">
        <v>4</v>
      </c>
      <c r="E31" s="25" t="s">
        <v>94</v>
      </c>
      <c r="F31" s="25" t="s">
        <v>246</v>
      </c>
      <c r="G31" s="12" t="s">
        <v>71</v>
      </c>
      <c r="H31" s="25" t="s">
        <v>85</v>
      </c>
      <c r="I31" s="25"/>
      <c r="K31" s="18" t="s">
        <v>87</v>
      </c>
      <c r="L31" s="25" t="s">
        <v>228</v>
      </c>
      <c r="M31" s="76" t="str">
        <f t="shared" si="0"/>
        <v>20A0</v>
      </c>
      <c r="N31" s="78"/>
      <c r="O31" s="78" t="str">
        <f t="shared" si="1"/>
        <v>0002</v>
      </c>
      <c r="P31" s="78"/>
      <c r="Q31" s="76" t="s">
        <v>256</v>
      </c>
      <c r="R31" s="77"/>
      <c r="T31" s="46"/>
      <c r="U31" s="40"/>
      <c r="V31" s="57"/>
      <c r="W31" s="57"/>
      <c r="X31" s="57"/>
      <c r="Y31" s="57"/>
      <c r="Z31" s="40"/>
      <c r="AA31" s="55"/>
      <c r="AB31" s="56"/>
      <c r="AC31" s="57"/>
      <c r="AD31" s="62"/>
    </row>
    <row r="32" spans="1:36">
      <c r="A32" s="25" t="s">
        <v>176</v>
      </c>
      <c r="B32" s="25" t="s">
        <v>26</v>
      </c>
      <c r="C32" s="25" t="s">
        <v>83</v>
      </c>
      <c r="D32" s="30">
        <v>4</v>
      </c>
      <c r="E32" s="25" t="s">
        <v>94</v>
      </c>
      <c r="F32" s="25" t="s">
        <v>246</v>
      </c>
      <c r="G32" s="12" t="s">
        <v>71</v>
      </c>
      <c r="H32" s="25" t="s">
        <v>85</v>
      </c>
      <c r="I32" s="25"/>
      <c r="K32" s="18" t="s">
        <v>87</v>
      </c>
      <c r="L32" s="25" t="s">
        <v>228</v>
      </c>
      <c r="M32" s="76" t="str">
        <f t="shared" si="0"/>
        <v>20A8</v>
      </c>
      <c r="N32" s="78"/>
      <c r="O32" s="78" t="str">
        <f t="shared" si="1"/>
        <v>0002</v>
      </c>
      <c r="P32" s="78"/>
      <c r="Q32" s="76" t="s">
        <v>256</v>
      </c>
      <c r="R32" s="77"/>
      <c r="T32" s="46"/>
      <c r="U32" s="40"/>
      <c r="V32" s="57"/>
      <c r="W32" s="57"/>
      <c r="X32" s="57"/>
      <c r="Y32" s="57"/>
      <c r="Z32" s="40"/>
      <c r="AA32" s="55"/>
      <c r="AB32" s="56"/>
      <c r="AC32" s="57"/>
      <c r="AD32" s="62"/>
    </row>
    <row r="33" spans="1:38">
      <c r="A33" s="25" t="s">
        <v>177</v>
      </c>
      <c r="B33" s="25" t="s">
        <v>27</v>
      </c>
      <c r="C33" s="25" t="s">
        <v>83</v>
      </c>
      <c r="D33" s="30">
        <v>4</v>
      </c>
      <c r="E33" s="25" t="s">
        <v>94</v>
      </c>
      <c r="F33" s="25" t="s">
        <v>246</v>
      </c>
      <c r="G33" s="12" t="s">
        <v>71</v>
      </c>
      <c r="H33" s="25" t="s">
        <v>85</v>
      </c>
      <c r="I33" s="25"/>
      <c r="K33" s="18" t="s">
        <v>87</v>
      </c>
      <c r="L33" s="25" t="s">
        <v>228</v>
      </c>
      <c r="M33" s="76" t="str">
        <f t="shared" si="0"/>
        <v>20AC</v>
      </c>
      <c r="N33" s="78"/>
      <c r="O33" s="78" t="str">
        <f t="shared" si="1"/>
        <v>0002</v>
      </c>
      <c r="P33" s="78"/>
      <c r="Q33" s="76" t="s">
        <v>256</v>
      </c>
      <c r="R33" s="77"/>
      <c r="T33" s="46"/>
      <c r="U33" s="40"/>
      <c r="V33" s="57"/>
      <c r="W33" s="57"/>
      <c r="X33" s="57"/>
      <c r="Y33" s="57"/>
      <c r="Z33" s="40"/>
      <c r="AA33" s="55"/>
      <c r="AB33" s="56"/>
      <c r="AC33" s="57"/>
      <c r="AD33" s="62"/>
    </row>
    <row r="34" spans="1:38">
      <c r="A34" s="25" t="s">
        <v>178</v>
      </c>
      <c r="B34" s="25" t="s">
        <v>28</v>
      </c>
      <c r="C34" s="25" t="s">
        <v>83</v>
      </c>
      <c r="D34" s="30">
        <v>4</v>
      </c>
      <c r="E34" s="25" t="s">
        <v>94</v>
      </c>
      <c r="F34" s="25" t="s">
        <v>246</v>
      </c>
      <c r="G34" s="12" t="s">
        <v>71</v>
      </c>
      <c r="H34" s="25" t="s">
        <v>85</v>
      </c>
      <c r="I34" s="25"/>
      <c r="K34" s="18" t="s">
        <v>87</v>
      </c>
      <c r="L34" s="25" t="s">
        <v>228</v>
      </c>
      <c r="M34" s="76" t="str">
        <f t="shared" si="0"/>
        <v>20B0</v>
      </c>
      <c r="N34" s="78"/>
      <c r="O34" s="78" t="str">
        <f t="shared" si="1"/>
        <v>0002</v>
      </c>
      <c r="P34" s="78"/>
      <c r="Q34" s="76" t="s">
        <v>256</v>
      </c>
      <c r="R34" s="77"/>
      <c r="T34" s="46"/>
      <c r="U34" s="40"/>
      <c r="V34" s="57"/>
      <c r="W34" s="57"/>
      <c r="X34" s="57"/>
      <c r="Y34" s="57"/>
      <c r="Z34" s="40"/>
      <c r="AA34" s="55"/>
      <c r="AB34" s="56"/>
      <c r="AC34" s="57"/>
      <c r="AD34" s="62"/>
    </row>
    <row r="35" spans="1:38">
      <c r="A35" s="25" t="s">
        <v>116</v>
      </c>
      <c r="B35" s="25" t="s">
        <v>29</v>
      </c>
      <c r="C35" s="25" t="s">
        <v>83</v>
      </c>
      <c r="D35" s="30">
        <v>4</v>
      </c>
      <c r="E35" s="25" t="s">
        <v>94</v>
      </c>
      <c r="F35" s="25" t="s">
        <v>246</v>
      </c>
      <c r="G35" s="12" t="s">
        <v>179</v>
      </c>
      <c r="H35" s="25" t="s">
        <v>85</v>
      </c>
      <c r="I35" s="25"/>
      <c r="K35" s="18" t="s">
        <v>87</v>
      </c>
      <c r="L35" s="25" t="s">
        <v>228</v>
      </c>
      <c r="M35" s="76" t="str">
        <f t="shared" si="0"/>
        <v>20C0</v>
      </c>
      <c r="N35" s="78"/>
      <c r="O35" s="78" t="str">
        <f t="shared" si="1"/>
        <v>0002</v>
      </c>
      <c r="P35" s="78"/>
      <c r="Q35" s="76" t="s">
        <v>256</v>
      </c>
      <c r="R35" s="77"/>
      <c r="T35" s="46"/>
      <c r="U35" s="40"/>
      <c r="V35" s="57"/>
      <c r="W35" s="57"/>
      <c r="X35" s="57"/>
      <c r="Y35" s="57"/>
      <c r="Z35" s="40"/>
      <c r="AA35" s="55"/>
      <c r="AB35" s="56"/>
      <c r="AC35" s="57"/>
      <c r="AD35" s="62"/>
    </row>
    <row r="36" spans="1:38">
      <c r="A36" s="25" t="s">
        <v>180</v>
      </c>
      <c r="B36" s="25" t="s">
        <v>30</v>
      </c>
      <c r="C36" s="25" t="s">
        <v>83</v>
      </c>
      <c r="D36" s="30">
        <v>4</v>
      </c>
      <c r="E36" s="25" t="s">
        <v>94</v>
      </c>
      <c r="F36" s="25" t="s">
        <v>246</v>
      </c>
      <c r="G36" s="12" t="s">
        <v>181</v>
      </c>
      <c r="H36" s="25" t="s">
        <v>85</v>
      </c>
      <c r="I36" s="25"/>
      <c r="K36" s="18" t="s">
        <v>87</v>
      </c>
      <c r="L36" s="25" t="s">
        <v>228</v>
      </c>
      <c r="M36" s="76" t="str">
        <f t="shared" si="0"/>
        <v>20C8</v>
      </c>
      <c r="N36" s="78"/>
      <c r="O36" s="78" t="str">
        <f t="shared" si="1"/>
        <v>0002</v>
      </c>
      <c r="P36" s="78"/>
      <c r="Q36" s="76" t="s">
        <v>256</v>
      </c>
      <c r="R36" s="77"/>
      <c r="T36" s="46"/>
      <c r="U36" s="40"/>
      <c r="V36" s="57"/>
      <c r="W36" s="57"/>
      <c r="X36" s="57"/>
      <c r="Y36" s="57"/>
      <c r="Z36" s="40"/>
      <c r="AA36" s="55"/>
      <c r="AB36" s="56"/>
      <c r="AC36" s="57"/>
      <c r="AD36" s="62"/>
    </row>
    <row r="37" spans="1:38">
      <c r="A37" s="25" t="s">
        <v>182</v>
      </c>
      <c r="B37" s="25" t="s">
        <v>31</v>
      </c>
      <c r="C37" s="25" t="s">
        <v>83</v>
      </c>
      <c r="D37" s="30">
        <v>4</v>
      </c>
      <c r="E37" s="25" t="s">
        <v>94</v>
      </c>
      <c r="F37" s="25" t="s">
        <v>246</v>
      </c>
      <c r="G37" s="12" t="s">
        <v>183</v>
      </c>
      <c r="H37" s="25" t="s">
        <v>85</v>
      </c>
      <c r="I37" s="25"/>
      <c r="K37" s="18" t="s">
        <v>87</v>
      </c>
      <c r="L37" s="25" t="s">
        <v>228</v>
      </c>
      <c r="M37" s="76" t="str">
        <f t="shared" si="0"/>
        <v>20CC</v>
      </c>
      <c r="N37" s="78"/>
      <c r="O37" s="78" t="str">
        <f t="shared" si="1"/>
        <v>0002</v>
      </c>
      <c r="P37" s="78"/>
      <c r="Q37" s="76" t="s">
        <v>256</v>
      </c>
      <c r="R37" s="77"/>
      <c r="T37" s="46"/>
      <c r="U37" s="40"/>
      <c r="V37" s="57"/>
      <c r="W37" s="57"/>
      <c r="X37" s="57"/>
      <c r="Y37" s="57"/>
      <c r="Z37" s="40"/>
      <c r="AA37" s="55"/>
      <c r="AB37" s="56"/>
      <c r="AC37" s="57"/>
      <c r="AD37" s="62"/>
    </row>
    <row r="38" spans="1:38">
      <c r="A38" s="25" t="s">
        <v>184</v>
      </c>
      <c r="B38" s="25" t="s">
        <v>32</v>
      </c>
      <c r="C38" s="25" t="s">
        <v>83</v>
      </c>
      <c r="D38" s="30">
        <v>4</v>
      </c>
      <c r="E38" s="25" t="s">
        <v>94</v>
      </c>
      <c r="F38" s="25" t="s">
        <v>246</v>
      </c>
      <c r="G38" s="12" t="s">
        <v>185</v>
      </c>
      <c r="H38" s="25" t="s">
        <v>85</v>
      </c>
      <c r="I38" s="25"/>
      <c r="K38" s="18" t="s">
        <v>87</v>
      </c>
      <c r="L38" s="25" t="s">
        <v>228</v>
      </c>
      <c r="M38" s="76" t="str">
        <f t="shared" si="0"/>
        <v>20D0</v>
      </c>
      <c r="N38" s="78"/>
      <c r="O38" s="78" t="str">
        <f t="shared" si="1"/>
        <v>0002</v>
      </c>
      <c r="P38" s="78"/>
      <c r="Q38" s="76" t="s">
        <v>256</v>
      </c>
      <c r="R38" s="77"/>
      <c r="T38" s="46"/>
      <c r="U38" s="40"/>
      <c r="V38" s="57"/>
      <c r="W38" s="57"/>
      <c r="X38" s="57"/>
      <c r="Y38" s="57"/>
      <c r="Z38" s="40"/>
      <c r="AA38" s="55"/>
      <c r="AB38" s="56"/>
      <c r="AC38" s="57"/>
      <c r="AD38" s="62"/>
    </row>
    <row r="39" spans="1:38">
      <c r="A39" s="25" t="s">
        <v>119</v>
      </c>
      <c r="B39" s="25" t="s">
        <v>120</v>
      </c>
      <c r="C39" s="25" t="s">
        <v>83</v>
      </c>
      <c r="D39" s="30">
        <v>4</v>
      </c>
      <c r="E39" s="25" t="s">
        <v>94</v>
      </c>
      <c r="F39" s="25" t="s">
        <v>246</v>
      </c>
      <c r="G39" s="12" t="s">
        <v>186</v>
      </c>
      <c r="H39" s="25" t="s">
        <v>85</v>
      </c>
      <c r="I39" s="13"/>
      <c r="K39" s="18" t="s">
        <v>87</v>
      </c>
      <c r="L39" s="25" t="s">
        <v>228</v>
      </c>
      <c r="M39" s="76" t="str">
        <f t="shared" si="0"/>
        <v>20E0</v>
      </c>
      <c r="N39" s="78"/>
      <c r="O39" s="78" t="str">
        <f t="shared" si="1"/>
        <v>0002</v>
      </c>
      <c r="P39" s="78"/>
      <c r="Q39" s="76" t="s">
        <v>256</v>
      </c>
      <c r="R39" s="77"/>
      <c r="T39" s="46"/>
      <c r="U39" s="40"/>
      <c r="V39" s="57"/>
      <c r="W39" s="57"/>
      <c r="X39" s="57"/>
      <c r="Y39" s="57"/>
      <c r="Z39" s="40"/>
      <c r="AA39" s="55"/>
      <c r="AB39" s="56"/>
      <c r="AC39" s="57"/>
      <c r="AD39" s="62"/>
    </row>
    <row r="40" spans="1:38">
      <c r="A40" s="25" t="s">
        <v>187</v>
      </c>
      <c r="B40" s="38" t="s">
        <v>33</v>
      </c>
      <c r="C40" s="25" t="s">
        <v>83</v>
      </c>
      <c r="D40" s="30">
        <v>4</v>
      </c>
      <c r="E40" s="25" t="s">
        <v>94</v>
      </c>
      <c r="F40" s="25" t="s">
        <v>246</v>
      </c>
      <c r="G40" s="12" t="s">
        <v>188</v>
      </c>
      <c r="H40" s="25" t="s">
        <v>85</v>
      </c>
      <c r="I40" s="13"/>
      <c r="K40" s="18" t="s">
        <v>87</v>
      </c>
      <c r="L40" s="25" t="s">
        <v>228</v>
      </c>
      <c r="M40" s="76" t="str">
        <f t="shared" si="0"/>
        <v>20E8</v>
      </c>
      <c r="N40" s="78"/>
      <c r="O40" s="78" t="str">
        <f t="shared" si="1"/>
        <v>0002</v>
      </c>
      <c r="P40" s="78"/>
      <c r="Q40" s="76" t="s">
        <v>256</v>
      </c>
      <c r="R40" s="77"/>
      <c r="T40" s="46"/>
      <c r="U40" s="40"/>
      <c r="V40" s="57"/>
      <c r="W40" s="57"/>
      <c r="X40" s="57"/>
      <c r="Y40" s="57"/>
      <c r="Z40" s="40"/>
      <c r="AA40" s="55"/>
      <c r="AB40" s="56"/>
      <c r="AC40" s="57"/>
      <c r="AD40" s="62"/>
    </row>
    <row r="41" spans="1:38">
      <c r="A41" s="25" t="s">
        <v>189</v>
      </c>
      <c r="B41" s="38" t="s">
        <v>34</v>
      </c>
      <c r="C41" s="25" t="s">
        <v>83</v>
      </c>
      <c r="D41" s="30">
        <v>4</v>
      </c>
      <c r="E41" s="25" t="s">
        <v>94</v>
      </c>
      <c r="F41" s="25" t="s">
        <v>246</v>
      </c>
      <c r="G41" s="12" t="s">
        <v>190</v>
      </c>
      <c r="H41" s="25" t="s">
        <v>85</v>
      </c>
      <c r="I41" s="13"/>
      <c r="K41" s="18" t="s">
        <v>87</v>
      </c>
      <c r="L41" s="25" t="s">
        <v>228</v>
      </c>
      <c r="M41" s="76" t="str">
        <f t="shared" si="0"/>
        <v>20EC</v>
      </c>
      <c r="N41" s="78"/>
      <c r="O41" s="78" t="str">
        <f t="shared" si="1"/>
        <v>0002</v>
      </c>
      <c r="P41" s="78"/>
      <c r="Q41" s="76" t="s">
        <v>256</v>
      </c>
      <c r="R41" s="77"/>
      <c r="T41" s="46"/>
      <c r="U41" s="40"/>
      <c r="V41" s="57"/>
      <c r="W41" s="57"/>
      <c r="X41" s="57"/>
      <c r="Y41" s="57"/>
      <c r="Z41" s="40"/>
      <c r="AA41" s="55"/>
      <c r="AB41" s="56"/>
      <c r="AC41" s="57"/>
      <c r="AD41" s="62"/>
    </row>
    <row r="42" spans="1:38" ht="15.75" thickBot="1">
      <c r="A42" s="25" t="s">
        <v>191</v>
      </c>
      <c r="B42" s="38" t="s">
        <v>35</v>
      </c>
      <c r="C42" s="25" t="s">
        <v>83</v>
      </c>
      <c r="D42" s="30">
        <v>4</v>
      </c>
      <c r="E42" s="25" t="s">
        <v>94</v>
      </c>
      <c r="F42" s="25" t="s">
        <v>246</v>
      </c>
      <c r="G42" s="12" t="s">
        <v>192</v>
      </c>
      <c r="H42" s="25" t="s">
        <v>85</v>
      </c>
      <c r="I42" s="13"/>
      <c r="K42" s="18" t="s">
        <v>87</v>
      </c>
      <c r="L42" s="25" t="s">
        <v>228</v>
      </c>
      <c r="M42" s="76" t="str">
        <f t="shared" si="0"/>
        <v>20F0</v>
      </c>
      <c r="N42" s="78"/>
      <c r="O42" s="78" t="str">
        <f t="shared" si="1"/>
        <v>0002</v>
      </c>
      <c r="P42" s="78"/>
      <c r="Q42" s="76" t="s">
        <v>256</v>
      </c>
      <c r="R42" s="77"/>
      <c r="T42" s="46"/>
      <c r="U42" s="40"/>
      <c r="V42" s="57"/>
      <c r="W42" s="57"/>
      <c r="X42" s="57"/>
      <c r="Y42" s="57"/>
      <c r="Z42" s="40"/>
      <c r="AA42" s="55"/>
      <c r="AB42" s="56"/>
      <c r="AC42" s="57"/>
      <c r="AD42" s="62"/>
    </row>
    <row r="43" spans="1:38" ht="15.75" thickBot="1">
      <c r="A43" s="25" t="s">
        <v>123</v>
      </c>
      <c r="B43" s="25" t="s">
        <v>36</v>
      </c>
      <c r="C43" s="25" t="s">
        <v>79</v>
      </c>
      <c r="D43" s="30">
        <v>2</v>
      </c>
      <c r="E43" s="25" t="s">
        <v>81</v>
      </c>
      <c r="F43" s="25" t="s">
        <v>243</v>
      </c>
      <c r="G43" s="12" t="s">
        <v>71</v>
      </c>
      <c r="H43" s="25" t="s">
        <v>82</v>
      </c>
      <c r="I43" s="25" t="s">
        <v>124</v>
      </c>
      <c r="K43" s="18" t="s">
        <v>87</v>
      </c>
      <c r="L43" s="25" t="s">
        <v>228</v>
      </c>
      <c r="M43" s="76" t="str">
        <f t="shared" si="0"/>
        <v>2200</v>
      </c>
      <c r="N43" s="78"/>
      <c r="O43" s="78" t="str">
        <f t="shared" si="1"/>
        <v>0001</v>
      </c>
      <c r="P43" s="78"/>
      <c r="Q43" s="76" t="s">
        <v>256</v>
      </c>
      <c r="R43" s="77"/>
      <c r="T43" s="18" t="s">
        <v>87</v>
      </c>
      <c r="U43" s="25" t="s">
        <v>238</v>
      </c>
      <c r="V43" s="76" t="s">
        <v>235</v>
      </c>
      <c r="W43" s="76"/>
      <c r="X43" s="57"/>
      <c r="Y43" s="57"/>
      <c r="Z43" s="40"/>
      <c r="AA43" s="74" t="str">
        <f>AF43</f>
        <v>0001</v>
      </c>
      <c r="AB43" s="75"/>
      <c r="AC43" s="76" t="s">
        <v>256</v>
      </c>
      <c r="AD43" s="77"/>
      <c r="AF43" s="20" t="str">
        <f>DEC2HEX(AG43,4)</f>
        <v>0001</v>
      </c>
      <c r="AG43" s="20" t="s">
        <v>87</v>
      </c>
      <c r="AI43" s="23" t="s">
        <v>87</v>
      </c>
      <c r="AJ43" s="23" t="s">
        <v>84</v>
      </c>
      <c r="AK43" s="3">
        <v>11</v>
      </c>
      <c r="AL43" s="3">
        <v>12</v>
      </c>
    </row>
    <row r="44" spans="1:38">
      <c r="A44" s="25" t="s">
        <v>125</v>
      </c>
      <c r="B44" s="25" t="s">
        <v>37</v>
      </c>
      <c r="C44" s="25" t="s">
        <v>83</v>
      </c>
      <c r="D44" s="30">
        <v>4</v>
      </c>
      <c r="E44" s="25" t="s">
        <v>94</v>
      </c>
      <c r="F44" s="25" t="s">
        <v>246</v>
      </c>
      <c r="G44" s="12" t="s">
        <v>126</v>
      </c>
      <c r="H44" s="25" t="s">
        <v>85</v>
      </c>
      <c r="I44" s="25"/>
      <c r="K44" s="18" t="s">
        <v>87</v>
      </c>
      <c r="L44" s="25" t="s">
        <v>228</v>
      </c>
      <c r="M44" s="76" t="str">
        <f t="shared" si="0"/>
        <v>3000</v>
      </c>
      <c r="N44" s="78"/>
      <c r="O44" s="78" t="str">
        <f t="shared" si="1"/>
        <v>0002</v>
      </c>
      <c r="P44" s="78"/>
      <c r="Q44" s="76" t="s">
        <v>256</v>
      </c>
      <c r="R44" s="77"/>
      <c r="T44" s="46"/>
      <c r="U44" s="40"/>
      <c r="V44" s="57"/>
      <c r="W44" s="57"/>
      <c r="X44" s="57"/>
      <c r="Y44" s="57"/>
      <c r="Z44" s="40"/>
      <c r="AA44" s="55"/>
      <c r="AB44" s="56"/>
      <c r="AC44" s="57"/>
      <c r="AD44" s="62"/>
    </row>
    <row r="45" spans="1:38">
      <c r="A45" s="25" t="s">
        <v>127</v>
      </c>
      <c r="B45" s="25" t="s">
        <v>38</v>
      </c>
      <c r="C45" s="25" t="s">
        <v>83</v>
      </c>
      <c r="D45" s="30">
        <v>4</v>
      </c>
      <c r="E45" s="25" t="s">
        <v>94</v>
      </c>
      <c r="F45" s="25" t="s">
        <v>246</v>
      </c>
      <c r="G45" s="12" t="s">
        <v>138</v>
      </c>
      <c r="H45" s="25" t="s">
        <v>85</v>
      </c>
      <c r="I45" s="25"/>
      <c r="K45" s="18" t="s">
        <v>87</v>
      </c>
      <c r="L45" s="25" t="s">
        <v>228</v>
      </c>
      <c r="M45" s="76" t="str">
        <f t="shared" si="0"/>
        <v>3100</v>
      </c>
      <c r="N45" s="78"/>
      <c r="O45" s="78" t="str">
        <f t="shared" si="1"/>
        <v>0002</v>
      </c>
      <c r="P45" s="78"/>
      <c r="Q45" s="76" t="s">
        <v>256</v>
      </c>
      <c r="R45" s="77"/>
      <c r="T45" s="46"/>
      <c r="U45" s="40"/>
      <c r="V45" s="57"/>
      <c r="W45" s="57"/>
      <c r="X45" s="57"/>
      <c r="Y45" s="57"/>
      <c r="Z45" s="40"/>
      <c r="AA45" s="55"/>
      <c r="AB45" s="56"/>
      <c r="AC45" s="57"/>
      <c r="AD45" s="62"/>
    </row>
    <row r="46" spans="1:38">
      <c r="A46" s="25" t="s">
        <v>128</v>
      </c>
      <c r="B46" s="25" t="s">
        <v>39</v>
      </c>
      <c r="C46" s="25" t="s">
        <v>83</v>
      </c>
      <c r="D46" s="30">
        <v>4</v>
      </c>
      <c r="E46" s="25" t="s">
        <v>94</v>
      </c>
      <c r="F46" s="25" t="s">
        <v>246</v>
      </c>
      <c r="G46" s="12" t="s">
        <v>130</v>
      </c>
      <c r="H46" s="25" t="s">
        <v>85</v>
      </c>
      <c r="I46" s="25"/>
      <c r="K46" s="18" t="s">
        <v>87</v>
      </c>
      <c r="L46" s="25" t="s">
        <v>228</v>
      </c>
      <c r="M46" s="76" t="str">
        <f t="shared" si="0"/>
        <v>3200</v>
      </c>
      <c r="N46" s="78"/>
      <c r="O46" s="78" t="str">
        <f t="shared" si="1"/>
        <v>0002</v>
      </c>
      <c r="P46" s="78"/>
      <c r="Q46" s="76" t="s">
        <v>256</v>
      </c>
      <c r="R46" s="77"/>
      <c r="T46" s="46"/>
      <c r="U46" s="40"/>
      <c r="V46" s="57"/>
      <c r="W46" s="57"/>
      <c r="X46" s="57"/>
      <c r="Y46" s="57"/>
      <c r="Z46" s="40"/>
      <c r="AA46" s="55"/>
      <c r="AB46" s="56"/>
      <c r="AC46" s="57"/>
      <c r="AD46" s="62"/>
    </row>
    <row r="47" spans="1:38">
      <c r="A47" s="25" t="s">
        <v>193</v>
      </c>
      <c r="B47" s="25" t="s">
        <v>40</v>
      </c>
      <c r="C47" s="25" t="s">
        <v>83</v>
      </c>
      <c r="D47" s="30">
        <v>4</v>
      </c>
      <c r="E47" s="25" t="s">
        <v>94</v>
      </c>
      <c r="F47" s="25" t="s">
        <v>246</v>
      </c>
      <c r="G47" s="12" t="s">
        <v>111</v>
      </c>
      <c r="H47" s="25" t="s">
        <v>85</v>
      </c>
      <c r="I47" s="25"/>
      <c r="K47" s="18" t="s">
        <v>87</v>
      </c>
      <c r="L47" s="25" t="s">
        <v>228</v>
      </c>
      <c r="M47" s="76" t="str">
        <f t="shared" si="0"/>
        <v>3008</v>
      </c>
      <c r="N47" s="78"/>
      <c r="O47" s="78" t="str">
        <f t="shared" si="1"/>
        <v>0002</v>
      </c>
      <c r="P47" s="78"/>
      <c r="Q47" s="76" t="s">
        <v>256</v>
      </c>
      <c r="R47" s="77"/>
      <c r="T47" s="46"/>
      <c r="U47" s="40"/>
      <c r="V47" s="57"/>
      <c r="W47" s="57"/>
      <c r="X47" s="57"/>
      <c r="Y47" s="57"/>
      <c r="Z47" s="40"/>
      <c r="AA47" s="55"/>
      <c r="AB47" s="56"/>
      <c r="AC47" s="57"/>
      <c r="AD47" s="62"/>
    </row>
    <row r="48" spans="1:38">
      <c r="A48" s="25" t="s">
        <v>194</v>
      </c>
      <c r="B48" s="25" t="s">
        <v>41</v>
      </c>
      <c r="C48" s="25" t="s">
        <v>83</v>
      </c>
      <c r="D48" s="30">
        <v>4</v>
      </c>
      <c r="E48" s="25" t="s">
        <v>94</v>
      </c>
      <c r="F48" s="25" t="s">
        <v>246</v>
      </c>
      <c r="G48" s="12" t="s">
        <v>121</v>
      </c>
      <c r="H48" s="25" t="s">
        <v>85</v>
      </c>
      <c r="I48" s="25"/>
      <c r="K48" s="18" t="s">
        <v>87</v>
      </c>
      <c r="L48" s="25" t="s">
        <v>228</v>
      </c>
      <c r="M48" s="76" t="str">
        <f t="shared" si="0"/>
        <v>300C</v>
      </c>
      <c r="N48" s="78"/>
      <c r="O48" s="78" t="str">
        <f t="shared" si="1"/>
        <v>0002</v>
      </c>
      <c r="P48" s="78"/>
      <c r="Q48" s="76" t="s">
        <v>256</v>
      </c>
      <c r="R48" s="77"/>
      <c r="T48" s="46"/>
      <c r="U48" s="40"/>
      <c r="V48" s="57"/>
      <c r="W48" s="57"/>
      <c r="X48" s="57"/>
      <c r="Y48" s="57"/>
      <c r="Z48" s="40"/>
      <c r="AA48" s="55"/>
      <c r="AB48" s="56"/>
      <c r="AC48" s="57"/>
      <c r="AD48" s="62"/>
    </row>
    <row r="49" spans="1:30">
      <c r="A49" s="25" t="s">
        <v>195</v>
      </c>
      <c r="B49" s="25" t="s">
        <v>42</v>
      </c>
      <c r="C49" s="25" t="s">
        <v>83</v>
      </c>
      <c r="D49" s="30">
        <v>4</v>
      </c>
      <c r="E49" s="25" t="s">
        <v>94</v>
      </c>
      <c r="F49" s="25" t="s">
        <v>246</v>
      </c>
      <c r="G49" s="12" t="s">
        <v>95</v>
      </c>
      <c r="H49" s="25" t="s">
        <v>85</v>
      </c>
      <c r="I49" s="25"/>
      <c r="K49" s="18" t="s">
        <v>87</v>
      </c>
      <c r="L49" s="25" t="s">
        <v>228</v>
      </c>
      <c r="M49" s="76" t="str">
        <f t="shared" si="0"/>
        <v>3010</v>
      </c>
      <c r="N49" s="78"/>
      <c r="O49" s="78" t="str">
        <f t="shared" si="1"/>
        <v>0002</v>
      </c>
      <c r="P49" s="78"/>
      <c r="Q49" s="76" t="s">
        <v>256</v>
      </c>
      <c r="R49" s="77"/>
      <c r="T49" s="46"/>
      <c r="U49" s="40"/>
      <c r="V49" s="57"/>
      <c r="W49" s="57"/>
      <c r="X49" s="57"/>
      <c r="Y49" s="57"/>
      <c r="Z49" s="40"/>
      <c r="AA49" s="55"/>
      <c r="AB49" s="56"/>
      <c r="AC49" s="57"/>
      <c r="AD49" s="62"/>
    </row>
    <row r="50" spans="1:30">
      <c r="A50" s="25" t="s">
        <v>129</v>
      </c>
      <c r="B50" s="25" t="s">
        <v>43</v>
      </c>
      <c r="C50" s="25" t="s">
        <v>83</v>
      </c>
      <c r="D50" s="30">
        <v>4</v>
      </c>
      <c r="E50" s="25" t="s">
        <v>94</v>
      </c>
      <c r="F50" s="25" t="s">
        <v>246</v>
      </c>
      <c r="G50" s="12" t="s">
        <v>134</v>
      </c>
      <c r="H50" s="25" t="s">
        <v>85</v>
      </c>
      <c r="I50" s="25"/>
      <c r="K50" s="18" t="s">
        <v>87</v>
      </c>
      <c r="L50" s="25" t="s">
        <v>228</v>
      </c>
      <c r="M50" s="76" t="str">
        <f t="shared" si="0"/>
        <v>3020</v>
      </c>
      <c r="N50" s="78"/>
      <c r="O50" s="78" t="str">
        <f t="shared" si="1"/>
        <v>0002</v>
      </c>
      <c r="P50" s="78"/>
      <c r="Q50" s="76" t="s">
        <v>256</v>
      </c>
      <c r="R50" s="77"/>
      <c r="T50" s="46"/>
      <c r="U50" s="40"/>
      <c r="V50" s="57"/>
      <c r="W50" s="57"/>
      <c r="X50" s="57"/>
      <c r="Y50" s="57"/>
      <c r="Z50" s="40"/>
      <c r="AA50" s="55"/>
      <c r="AB50" s="56"/>
      <c r="AC50" s="57"/>
      <c r="AD50" s="62"/>
    </row>
    <row r="51" spans="1:30">
      <c r="A51" s="25" t="s">
        <v>131</v>
      </c>
      <c r="B51" s="25" t="s">
        <v>44</v>
      </c>
      <c r="C51" s="25" t="s">
        <v>83</v>
      </c>
      <c r="D51" s="30">
        <v>4</v>
      </c>
      <c r="E51" s="25" t="s">
        <v>94</v>
      </c>
      <c r="F51" s="25" t="s">
        <v>246</v>
      </c>
      <c r="G51" s="12" t="s">
        <v>142</v>
      </c>
      <c r="H51" s="25" t="s">
        <v>85</v>
      </c>
      <c r="I51" s="25"/>
      <c r="K51" s="18" t="s">
        <v>87</v>
      </c>
      <c r="L51" s="25" t="s">
        <v>228</v>
      </c>
      <c r="M51" s="76" t="str">
        <f t="shared" si="0"/>
        <v>3120</v>
      </c>
      <c r="N51" s="78"/>
      <c r="O51" s="78" t="str">
        <f t="shared" si="1"/>
        <v>0002</v>
      </c>
      <c r="P51" s="78"/>
      <c r="Q51" s="76" t="s">
        <v>256</v>
      </c>
      <c r="R51" s="77"/>
      <c r="T51" s="46"/>
      <c r="U51" s="40"/>
      <c r="V51" s="57"/>
      <c r="W51" s="57"/>
      <c r="X51" s="57"/>
      <c r="Y51" s="57"/>
      <c r="Z51" s="40"/>
      <c r="AA51" s="55"/>
      <c r="AB51" s="56"/>
      <c r="AC51" s="57"/>
      <c r="AD51" s="62"/>
    </row>
    <row r="52" spans="1:30">
      <c r="A52" s="25" t="s">
        <v>132</v>
      </c>
      <c r="B52" s="25" t="s">
        <v>45</v>
      </c>
      <c r="C52" s="25" t="s">
        <v>83</v>
      </c>
      <c r="D52" s="30">
        <v>4</v>
      </c>
      <c r="E52" s="25" t="s">
        <v>94</v>
      </c>
      <c r="F52" s="25" t="s">
        <v>246</v>
      </c>
      <c r="G52" s="12" t="s">
        <v>146</v>
      </c>
      <c r="H52" s="25" t="s">
        <v>85</v>
      </c>
      <c r="I52" s="25"/>
      <c r="K52" s="18" t="s">
        <v>87</v>
      </c>
      <c r="L52" s="25" t="s">
        <v>228</v>
      </c>
      <c r="M52" s="76" t="str">
        <f t="shared" si="0"/>
        <v>3220</v>
      </c>
      <c r="N52" s="78"/>
      <c r="O52" s="78" t="str">
        <f t="shared" si="1"/>
        <v>0002</v>
      </c>
      <c r="P52" s="78"/>
      <c r="Q52" s="76" t="s">
        <v>256</v>
      </c>
      <c r="R52" s="77"/>
      <c r="T52" s="46"/>
      <c r="U52" s="40"/>
      <c r="V52" s="57"/>
      <c r="W52" s="57"/>
      <c r="X52" s="57"/>
      <c r="Y52" s="57"/>
      <c r="Z52" s="40"/>
      <c r="AA52" s="55"/>
      <c r="AB52" s="56"/>
      <c r="AC52" s="57"/>
      <c r="AD52" s="62"/>
    </row>
    <row r="53" spans="1:30">
      <c r="A53" s="25" t="s">
        <v>196</v>
      </c>
      <c r="B53" s="25" t="s">
        <v>46</v>
      </c>
      <c r="C53" s="25" t="s">
        <v>83</v>
      </c>
      <c r="D53" s="30">
        <v>4</v>
      </c>
      <c r="E53" s="25" t="s">
        <v>94</v>
      </c>
      <c r="F53" s="25" t="s">
        <v>246</v>
      </c>
      <c r="G53" s="12" t="s">
        <v>114</v>
      </c>
      <c r="H53" s="25" t="s">
        <v>85</v>
      </c>
      <c r="I53" s="25"/>
      <c r="K53" s="18" t="s">
        <v>87</v>
      </c>
      <c r="L53" s="25" t="s">
        <v>228</v>
      </c>
      <c r="M53" s="76" t="str">
        <f t="shared" si="0"/>
        <v>3028</v>
      </c>
      <c r="N53" s="78"/>
      <c r="O53" s="78" t="str">
        <f t="shared" si="1"/>
        <v>0002</v>
      </c>
      <c r="P53" s="78"/>
      <c r="Q53" s="76" t="s">
        <v>256</v>
      </c>
      <c r="R53" s="77"/>
      <c r="T53" s="46"/>
      <c r="U53" s="40"/>
      <c r="V53" s="57"/>
      <c r="W53" s="57"/>
      <c r="X53" s="57"/>
      <c r="Y53" s="57"/>
      <c r="Z53" s="40"/>
      <c r="AA53" s="55"/>
      <c r="AB53" s="56"/>
      <c r="AC53" s="57"/>
      <c r="AD53" s="62"/>
    </row>
    <row r="54" spans="1:30">
      <c r="A54" s="25" t="s">
        <v>197</v>
      </c>
      <c r="B54" s="25" t="s">
        <v>47</v>
      </c>
      <c r="C54" s="25" t="s">
        <v>83</v>
      </c>
      <c r="D54" s="30">
        <v>4</v>
      </c>
      <c r="E54" s="25" t="s">
        <v>94</v>
      </c>
      <c r="F54" s="25" t="s">
        <v>246</v>
      </c>
      <c r="G54" s="12" t="s">
        <v>99</v>
      </c>
      <c r="H54" s="25" t="s">
        <v>85</v>
      </c>
      <c r="I54" s="25"/>
      <c r="K54" s="18" t="s">
        <v>87</v>
      </c>
      <c r="L54" s="25" t="s">
        <v>228</v>
      </c>
      <c r="M54" s="76" t="str">
        <f t="shared" si="0"/>
        <v>302C</v>
      </c>
      <c r="N54" s="78"/>
      <c r="O54" s="78" t="str">
        <f t="shared" si="1"/>
        <v>0002</v>
      </c>
      <c r="P54" s="78"/>
      <c r="Q54" s="76" t="s">
        <v>256</v>
      </c>
      <c r="R54" s="77"/>
      <c r="T54" s="46"/>
      <c r="U54" s="40"/>
      <c r="V54" s="57"/>
      <c r="W54" s="57"/>
      <c r="X54" s="57"/>
      <c r="Y54" s="57"/>
      <c r="Z54" s="40"/>
      <c r="AA54" s="55"/>
      <c r="AB54" s="56"/>
      <c r="AC54" s="57"/>
      <c r="AD54" s="62"/>
    </row>
    <row r="55" spans="1:30">
      <c r="A55" s="25" t="s">
        <v>198</v>
      </c>
      <c r="B55" s="25" t="s">
        <v>48</v>
      </c>
      <c r="C55" s="25" t="s">
        <v>83</v>
      </c>
      <c r="D55" s="30">
        <v>4</v>
      </c>
      <c r="E55" s="25" t="s">
        <v>94</v>
      </c>
      <c r="F55" s="25" t="s">
        <v>246</v>
      </c>
      <c r="G55" s="12" t="s">
        <v>107</v>
      </c>
      <c r="H55" s="25" t="s">
        <v>85</v>
      </c>
      <c r="I55" s="25"/>
      <c r="K55" s="18" t="s">
        <v>87</v>
      </c>
      <c r="L55" s="25" t="s">
        <v>228</v>
      </c>
      <c r="M55" s="76" t="str">
        <f t="shared" si="0"/>
        <v>3030</v>
      </c>
      <c r="N55" s="78"/>
      <c r="O55" s="78" t="str">
        <f t="shared" si="1"/>
        <v>0002</v>
      </c>
      <c r="P55" s="78"/>
      <c r="Q55" s="76" t="s">
        <v>256</v>
      </c>
      <c r="R55" s="77"/>
      <c r="T55" s="46"/>
      <c r="U55" s="40"/>
      <c r="V55" s="57"/>
      <c r="W55" s="57"/>
      <c r="X55" s="57"/>
      <c r="Y55" s="57"/>
      <c r="Z55" s="40"/>
      <c r="AA55" s="55"/>
      <c r="AB55" s="56"/>
      <c r="AC55" s="57"/>
      <c r="AD55" s="62"/>
    </row>
    <row r="56" spans="1:30">
      <c r="A56" s="25" t="s">
        <v>133</v>
      </c>
      <c r="B56" s="25" t="s">
        <v>49</v>
      </c>
      <c r="C56" s="25" t="s">
        <v>83</v>
      </c>
      <c r="D56" s="30">
        <v>4</v>
      </c>
      <c r="E56" s="25" t="s">
        <v>94</v>
      </c>
      <c r="F56" s="25" t="s">
        <v>246</v>
      </c>
      <c r="G56" s="12" t="s">
        <v>103</v>
      </c>
      <c r="H56" s="25" t="s">
        <v>85</v>
      </c>
      <c r="I56" s="25"/>
      <c r="K56" s="18" t="s">
        <v>87</v>
      </c>
      <c r="L56" s="25" t="s">
        <v>228</v>
      </c>
      <c r="M56" s="76" t="str">
        <f t="shared" si="0"/>
        <v>3040</v>
      </c>
      <c r="N56" s="78"/>
      <c r="O56" s="78" t="str">
        <f t="shared" si="1"/>
        <v>0002</v>
      </c>
      <c r="P56" s="78"/>
      <c r="Q56" s="76" t="s">
        <v>256</v>
      </c>
      <c r="R56" s="77"/>
      <c r="T56" s="46"/>
      <c r="U56" s="40"/>
      <c r="V56" s="57"/>
      <c r="W56" s="57"/>
      <c r="X56" s="57"/>
      <c r="Y56" s="57"/>
      <c r="Z56" s="40"/>
      <c r="AA56" s="55"/>
      <c r="AB56" s="56"/>
      <c r="AC56" s="57"/>
      <c r="AD56" s="62"/>
    </row>
    <row r="57" spans="1:30">
      <c r="A57" s="25" t="s">
        <v>135</v>
      </c>
      <c r="B57" s="25" t="s">
        <v>50</v>
      </c>
      <c r="C57" s="25" t="s">
        <v>83</v>
      </c>
      <c r="D57" s="30">
        <v>4</v>
      </c>
      <c r="E57" s="25" t="s">
        <v>94</v>
      </c>
      <c r="F57" s="25" t="s">
        <v>246</v>
      </c>
      <c r="G57" s="12" t="s">
        <v>109</v>
      </c>
      <c r="H57" s="25" t="s">
        <v>85</v>
      </c>
      <c r="I57" s="25"/>
      <c r="K57" s="18" t="s">
        <v>87</v>
      </c>
      <c r="L57" s="25" t="s">
        <v>228</v>
      </c>
      <c r="M57" s="76" t="str">
        <f t="shared" si="0"/>
        <v>3140</v>
      </c>
      <c r="N57" s="78"/>
      <c r="O57" s="78" t="str">
        <f t="shared" si="1"/>
        <v>0002</v>
      </c>
      <c r="P57" s="78"/>
      <c r="Q57" s="76" t="s">
        <v>256</v>
      </c>
      <c r="R57" s="77"/>
      <c r="T57" s="46"/>
      <c r="U57" s="40"/>
      <c r="V57" s="57"/>
      <c r="W57" s="57"/>
      <c r="X57" s="57"/>
      <c r="Y57" s="57"/>
      <c r="Z57" s="40"/>
      <c r="AA57" s="55"/>
      <c r="AB57" s="56"/>
      <c r="AC57" s="57"/>
      <c r="AD57" s="62"/>
    </row>
    <row r="58" spans="1:30">
      <c r="A58" s="25" t="s">
        <v>136</v>
      </c>
      <c r="B58" s="25" t="s">
        <v>51</v>
      </c>
      <c r="C58" s="25" t="s">
        <v>83</v>
      </c>
      <c r="D58" s="30">
        <v>4</v>
      </c>
      <c r="E58" s="25" t="s">
        <v>94</v>
      </c>
      <c r="F58" s="25" t="s">
        <v>246</v>
      </c>
      <c r="G58" s="12" t="s">
        <v>106</v>
      </c>
      <c r="H58" s="25" t="s">
        <v>85</v>
      </c>
      <c r="I58" s="25"/>
      <c r="K58" s="18" t="s">
        <v>87</v>
      </c>
      <c r="L58" s="25" t="s">
        <v>228</v>
      </c>
      <c r="M58" s="76" t="str">
        <f t="shared" si="0"/>
        <v>3240</v>
      </c>
      <c r="N58" s="78"/>
      <c r="O58" s="78" t="str">
        <f t="shared" si="1"/>
        <v>0002</v>
      </c>
      <c r="P58" s="78"/>
      <c r="Q58" s="76" t="s">
        <v>256</v>
      </c>
      <c r="R58" s="77"/>
      <c r="T58" s="46"/>
      <c r="U58" s="40"/>
      <c r="V58" s="57"/>
      <c r="W58" s="57"/>
      <c r="X58" s="57"/>
      <c r="Y58" s="57"/>
      <c r="Z58" s="40"/>
      <c r="AA58" s="55"/>
      <c r="AB58" s="56"/>
      <c r="AC58" s="57"/>
      <c r="AD58" s="62"/>
    </row>
    <row r="59" spans="1:30">
      <c r="A59" s="25" t="s">
        <v>199</v>
      </c>
      <c r="B59" s="25" t="s">
        <v>52</v>
      </c>
      <c r="C59" s="25" t="s">
        <v>83</v>
      </c>
      <c r="D59" s="30">
        <v>4</v>
      </c>
      <c r="E59" s="25" t="s">
        <v>94</v>
      </c>
      <c r="F59" s="25" t="s">
        <v>246</v>
      </c>
      <c r="G59" s="12" t="s">
        <v>117</v>
      </c>
      <c r="H59" s="25" t="s">
        <v>85</v>
      </c>
      <c r="I59" s="25"/>
      <c r="K59" s="18" t="s">
        <v>87</v>
      </c>
      <c r="L59" s="25" t="s">
        <v>228</v>
      </c>
      <c r="M59" s="76" t="str">
        <f t="shared" si="0"/>
        <v>3048</v>
      </c>
      <c r="N59" s="78"/>
      <c r="O59" s="78" t="str">
        <f t="shared" si="1"/>
        <v>0002</v>
      </c>
      <c r="P59" s="78"/>
      <c r="Q59" s="76" t="s">
        <v>256</v>
      </c>
      <c r="R59" s="77"/>
      <c r="T59" s="46"/>
      <c r="U59" s="40"/>
      <c r="V59" s="57"/>
      <c r="W59" s="57"/>
      <c r="X59" s="57"/>
      <c r="Y59" s="57"/>
      <c r="Z59" s="40"/>
      <c r="AA59" s="55"/>
      <c r="AB59" s="56"/>
      <c r="AC59" s="57"/>
      <c r="AD59" s="62"/>
    </row>
    <row r="60" spans="1:30">
      <c r="A60" s="25" t="s">
        <v>200</v>
      </c>
      <c r="B60" s="25" t="s">
        <v>53</v>
      </c>
      <c r="C60" s="25" t="s">
        <v>83</v>
      </c>
      <c r="D60" s="30">
        <v>4</v>
      </c>
      <c r="E60" s="25" t="s">
        <v>94</v>
      </c>
      <c r="F60" s="25" t="s">
        <v>246</v>
      </c>
      <c r="G60" s="12" t="s">
        <v>104</v>
      </c>
      <c r="H60" s="25" t="s">
        <v>85</v>
      </c>
      <c r="I60" s="25"/>
      <c r="K60" s="18" t="s">
        <v>87</v>
      </c>
      <c r="L60" s="25" t="s">
        <v>228</v>
      </c>
      <c r="M60" s="76" t="str">
        <f t="shared" si="0"/>
        <v>304C</v>
      </c>
      <c r="N60" s="78"/>
      <c r="O60" s="78" t="str">
        <f t="shared" si="1"/>
        <v>0002</v>
      </c>
      <c r="P60" s="78"/>
      <c r="Q60" s="76" t="s">
        <v>256</v>
      </c>
      <c r="R60" s="77"/>
      <c r="T60" s="46"/>
      <c r="U60" s="40"/>
      <c r="V60" s="57"/>
      <c r="W60" s="57"/>
      <c r="X60" s="57"/>
      <c r="Y60" s="57"/>
      <c r="Z60" s="40"/>
      <c r="AA60" s="55"/>
      <c r="AB60" s="56"/>
      <c r="AC60" s="57"/>
      <c r="AD60" s="62"/>
    </row>
    <row r="61" spans="1:30">
      <c r="A61" s="25" t="s">
        <v>201</v>
      </c>
      <c r="B61" s="25" t="s">
        <v>54</v>
      </c>
      <c r="C61" s="25" t="s">
        <v>83</v>
      </c>
      <c r="D61" s="30">
        <v>4</v>
      </c>
      <c r="E61" s="25" t="s">
        <v>94</v>
      </c>
      <c r="F61" s="25" t="s">
        <v>246</v>
      </c>
      <c r="G61" s="12" t="s">
        <v>112</v>
      </c>
      <c r="H61" s="25" t="s">
        <v>85</v>
      </c>
      <c r="I61" s="25"/>
      <c r="K61" s="18" t="s">
        <v>87</v>
      </c>
      <c r="L61" s="25" t="s">
        <v>228</v>
      </c>
      <c r="M61" s="76" t="str">
        <f t="shared" si="0"/>
        <v>3050</v>
      </c>
      <c r="N61" s="78"/>
      <c r="O61" s="78" t="str">
        <f t="shared" si="1"/>
        <v>0002</v>
      </c>
      <c r="P61" s="78"/>
      <c r="Q61" s="76" t="s">
        <v>256</v>
      </c>
      <c r="R61" s="77"/>
      <c r="T61" s="46"/>
      <c r="U61" s="40"/>
      <c r="V61" s="57"/>
      <c r="W61" s="57"/>
      <c r="X61" s="57"/>
      <c r="Y61" s="57"/>
      <c r="Z61" s="40"/>
      <c r="AA61" s="55"/>
      <c r="AB61" s="56"/>
      <c r="AC61" s="57"/>
      <c r="AD61" s="62"/>
    </row>
    <row r="62" spans="1:30">
      <c r="A62" s="25" t="s">
        <v>137</v>
      </c>
      <c r="B62" s="25" t="s">
        <v>55</v>
      </c>
      <c r="C62" s="25" t="s">
        <v>83</v>
      </c>
      <c r="D62" s="30">
        <v>4</v>
      </c>
      <c r="E62" s="25" t="s">
        <v>94</v>
      </c>
      <c r="F62" s="25" t="s">
        <v>246</v>
      </c>
      <c r="G62" s="12" t="s">
        <v>115</v>
      </c>
      <c r="H62" s="25" t="s">
        <v>85</v>
      </c>
      <c r="I62" s="25"/>
      <c r="K62" s="18" t="s">
        <v>87</v>
      </c>
      <c r="L62" s="25" t="s">
        <v>228</v>
      </c>
      <c r="M62" s="76" t="str">
        <f t="shared" si="0"/>
        <v>3060</v>
      </c>
      <c r="N62" s="78"/>
      <c r="O62" s="78" t="str">
        <f t="shared" si="1"/>
        <v>0002</v>
      </c>
      <c r="P62" s="78"/>
      <c r="Q62" s="76" t="s">
        <v>256</v>
      </c>
      <c r="R62" s="77"/>
      <c r="T62" s="46"/>
      <c r="U62" s="40"/>
      <c r="V62" s="57"/>
      <c r="W62" s="57"/>
      <c r="X62" s="57"/>
      <c r="Y62" s="57"/>
      <c r="Z62" s="40"/>
      <c r="AA62" s="55"/>
      <c r="AB62" s="56"/>
      <c r="AC62" s="57"/>
      <c r="AD62" s="62"/>
    </row>
    <row r="63" spans="1:30">
      <c r="A63" s="25" t="s">
        <v>139</v>
      </c>
      <c r="B63" s="25" t="s">
        <v>56</v>
      </c>
      <c r="C63" s="25" t="s">
        <v>83</v>
      </c>
      <c r="D63" s="30">
        <v>4</v>
      </c>
      <c r="E63" s="25" t="s">
        <v>94</v>
      </c>
      <c r="F63" s="25" t="s">
        <v>246</v>
      </c>
      <c r="G63" s="12" t="s">
        <v>118</v>
      </c>
      <c r="H63" s="25" t="s">
        <v>85</v>
      </c>
      <c r="I63" s="25"/>
      <c r="K63" s="18" t="s">
        <v>87</v>
      </c>
      <c r="L63" s="25" t="s">
        <v>228</v>
      </c>
      <c r="M63" s="76" t="str">
        <f t="shared" si="0"/>
        <v>3160</v>
      </c>
      <c r="N63" s="78"/>
      <c r="O63" s="78" t="str">
        <f t="shared" si="1"/>
        <v>0002</v>
      </c>
      <c r="P63" s="78"/>
      <c r="Q63" s="76" t="s">
        <v>256</v>
      </c>
      <c r="R63" s="77"/>
      <c r="T63" s="46"/>
      <c r="U63" s="40"/>
      <c r="V63" s="57"/>
      <c r="W63" s="57"/>
      <c r="X63" s="57"/>
      <c r="Y63" s="57"/>
      <c r="Z63" s="40"/>
      <c r="AA63" s="55"/>
      <c r="AB63" s="56"/>
      <c r="AC63" s="57"/>
      <c r="AD63" s="62"/>
    </row>
    <row r="64" spans="1:30">
      <c r="A64" s="25" t="s">
        <v>140</v>
      </c>
      <c r="B64" s="25" t="s">
        <v>57</v>
      </c>
      <c r="C64" s="25" t="s">
        <v>83</v>
      </c>
      <c r="D64" s="30">
        <v>4</v>
      </c>
      <c r="E64" s="25" t="s">
        <v>94</v>
      </c>
      <c r="F64" s="25" t="s">
        <v>246</v>
      </c>
      <c r="G64" s="12" t="s">
        <v>122</v>
      </c>
      <c r="H64" s="25" t="s">
        <v>85</v>
      </c>
      <c r="I64" s="25"/>
      <c r="K64" s="18" t="s">
        <v>87</v>
      </c>
      <c r="L64" s="25" t="s">
        <v>228</v>
      </c>
      <c r="M64" s="76" t="str">
        <f t="shared" si="0"/>
        <v>3260</v>
      </c>
      <c r="N64" s="78"/>
      <c r="O64" s="78" t="str">
        <f t="shared" si="1"/>
        <v>0002</v>
      </c>
      <c r="P64" s="78"/>
      <c r="Q64" s="76" t="s">
        <v>256</v>
      </c>
      <c r="R64" s="77"/>
      <c r="T64" s="46"/>
      <c r="U64" s="40"/>
      <c r="V64" s="57"/>
      <c r="W64" s="57"/>
      <c r="X64" s="57"/>
      <c r="Y64" s="57"/>
      <c r="Z64" s="40"/>
      <c r="AA64" s="55"/>
      <c r="AB64" s="56"/>
      <c r="AC64" s="57"/>
      <c r="AD64" s="62"/>
    </row>
    <row r="65" spans="1:30">
      <c r="A65" s="25" t="s">
        <v>202</v>
      </c>
      <c r="B65" s="38" t="s">
        <v>262</v>
      </c>
      <c r="C65" s="25" t="s">
        <v>83</v>
      </c>
      <c r="D65" s="30">
        <v>4</v>
      </c>
      <c r="E65" s="25" t="s">
        <v>94</v>
      </c>
      <c r="F65" s="25" t="s">
        <v>246</v>
      </c>
      <c r="G65" s="12" t="s">
        <v>203</v>
      </c>
      <c r="H65" s="25" t="s">
        <v>85</v>
      </c>
      <c r="I65" s="25"/>
      <c r="K65" s="18" t="s">
        <v>87</v>
      </c>
      <c r="L65" s="25" t="s">
        <v>228</v>
      </c>
      <c r="M65" s="76" t="str">
        <f t="shared" si="0"/>
        <v>3068</v>
      </c>
      <c r="N65" s="78"/>
      <c r="O65" s="78" t="str">
        <f t="shared" si="1"/>
        <v>0002</v>
      </c>
      <c r="P65" s="78"/>
      <c r="Q65" s="76" t="s">
        <v>256</v>
      </c>
      <c r="R65" s="77"/>
      <c r="T65" s="46"/>
      <c r="U65" s="40"/>
      <c r="V65" s="57"/>
      <c r="W65" s="57"/>
      <c r="X65" s="57"/>
      <c r="Y65" s="57"/>
      <c r="Z65" s="40"/>
      <c r="AA65" s="55"/>
      <c r="AB65" s="56"/>
      <c r="AC65" s="57"/>
      <c r="AD65" s="62"/>
    </row>
    <row r="66" spans="1:30">
      <c r="A66" s="25" t="s">
        <v>204</v>
      </c>
      <c r="B66" s="38" t="s">
        <v>263</v>
      </c>
      <c r="C66" s="25" t="s">
        <v>83</v>
      </c>
      <c r="D66" s="30">
        <v>4</v>
      </c>
      <c r="E66" s="25" t="s">
        <v>94</v>
      </c>
      <c r="F66" s="25" t="s">
        <v>246</v>
      </c>
      <c r="G66" s="12" t="s">
        <v>205</v>
      </c>
      <c r="H66" s="25" t="s">
        <v>85</v>
      </c>
      <c r="I66" s="25"/>
      <c r="K66" s="18" t="s">
        <v>87</v>
      </c>
      <c r="L66" s="25" t="s">
        <v>228</v>
      </c>
      <c r="M66" s="76" t="str">
        <f t="shared" si="0"/>
        <v>306C</v>
      </c>
      <c r="N66" s="78"/>
      <c r="O66" s="78" t="str">
        <f t="shared" si="1"/>
        <v>0002</v>
      </c>
      <c r="P66" s="78"/>
      <c r="Q66" s="76" t="s">
        <v>256</v>
      </c>
      <c r="R66" s="77"/>
      <c r="T66" s="46"/>
      <c r="U66" s="40"/>
      <c r="V66" s="57"/>
      <c r="W66" s="57"/>
      <c r="X66" s="57"/>
      <c r="Y66" s="57"/>
      <c r="Z66" s="40"/>
      <c r="AA66" s="55"/>
      <c r="AB66" s="56"/>
      <c r="AC66" s="57"/>
      <c r="AD66" s="62"/>
    </row>
    <row r="67" spans="1:30">
      <c r="A67" s="25" t="s">
        <v>206</v>
      </c>
      <c r="B67" s="38" t="s">
        <v>264</v>
      </c>
      <c r="C67" s="25" t="s">
        <v>83</v>
      </c>
      <c r="D67" s="30">
        <v>4</v>
      </c>
      <c r="E67" s="25" t="s">
        <v>94</v>
      </c>
      <c r="F67" s="25" t="s">
        <v>246</v>
      </c>
      <c r="G67" s="12" t="s">
        <v>207</v>
      </c>
      <c r="H67" s="25" t="s">
        <v>85</v>
      </c>
      <c r="I67" s="25"/>
      <c r="K67" s="18" t="s">
        <v>87</v>
      </c>
      <c r="L67" s="25" t="s">
        <v>228</v>
      </c>
      <c r="M67" s="76" t="str">
        <f t="shared" si="0"/>
        <v>3070</v>
      </c>
      <c r="N67" s="78"/>
      <c r="O67" s="78" t="str">
        <f t="shared" si="1"/>
        <v>0002</v>
      </c>
      <c r="P67" s="78"/>
      <c r="Q67" s="76" t="s">
        <v>256</v>
      </c>
      <c r="R67" s="77"/>
      <c r="T67" s="46"/>
      <c r="U67" s="40"/>
      <c r="V67" s="57"/>
      <c r="W67" s="57"/>
      <c r="X67" s="57"/>
      <c r="Y67" s="57"/>
      <c r="Z67" s="40"/>
      <c r="AA67" s="55"/>
      <c r="AB67" s="56"/>
      <c r="AC67" s="57"/>
      <c r="AD67" s="62"/>
    </row>
    <row r="68" spans="1:30">
      <c r="A68" s="25" t="s">
        <v>141</v>
      </c>
      <c r="B68" s="25" t="s">
        <v>58</v>
      </c>
      <c r="C68" s="25" t="s">
        <v>83</v>
      </c>
      <c r="D68" s="30">
        <v>4</v>
      </c>
      <c r="E68" s="25" t="s">
        <v>94</v>
      </c>
      <c r="F68" s="25" t="s">
        <v>246</v>
      </c>
      <c r="G68" s="12" t="s">
        <v>100</v>
      </c>
      <c r="H68" s="25" t="s">
        <v>85</v>
      </c>
      <c r="I68" s="25"/>
      <c r="K68" s="18" t="s">
        <v>87</v>
      </c>
      <c r="L68" s="25" t="s">
        <v>228</v>
      </c>
      <c r="M68" s="76" t="str">
        <f t="shared" si="0"/>
        <v>3080</v>
      </c>
      <c r="N68" s="78"/>
      <c r="O68" s="78" t="str">
        <f t="shared" si="1"/>
        <v>0002</v>
      </c>
      <c r="P68" s="78"/>
      <c r="Q68" s="76" t="s">
        <v>256</v>
      </c>
      <c r="R68" s="77"/>
      <c r="T68" s="46"/>
      <c r="U68" s="40"/>
      <c r="V68" s="57"/>
      <c r="W68" s="57"/>
      <c r="X68" s="57"/>
      <c r="Y68" s="57"/>
      <c r="Z68" s="40"/>
      <c r="AA68" s="55"/>
      <c r="AB68" s="56"/>
      <c r="AC68" s="57"/>
      <c r="AD68" s="62"/>
    </row>
    <row r="69" spans="1:30">
      <c r="A69" s="25" t="s">
        <v>143</v>
      </c>
      <c r="B69" s="25" t="s">
        <v>59</v>
      </c>
      <c r="C69" s="25" t="s">
        <v>83</v>
      </c>
      <c r="D69" s="30">
        <v>4</v>
      </c>
      <c r="E69" s="25" t="s">
        <v>94</v>
      </c>
      <c r="F69" s="25" t="s">
        <v>246</v>
      </c>
      <c r="G69" s="12" t="s">
        <v>208</v>
      </c>
      <c r="H69" s="25" t="s">
        <v>85</v>
      </c>
      <c r="I69" s="25"/>
      <c r="K69" s="18" t="s">
        <v>87</v>
      </c>
      <c r="L69" s="25" t="s">
        <v>228</v>
      </c>
      <c r="M69" s="76" t="str">
        <f t="shared" si="0"/>
        <v>3180</v>
      </c>
      <c r="N69" s="78"/>
      <c r="O69" s="78" t="str">
        <f t="shared" si="1"/>
        <v>0002</v>
      </c>
      <c r="P69" s="78"/>
      <c r="Q69" s="76" t="s">
        <v>256</v>
      </c>
      <c r="R69" s="77"/>
      <c r="T69" s="46"/>
      <c r="U69" s="40"/>
      <c r="V69" s="57"/>
      <c r="W69" s="57"/>
      <c r="X69" s="57"/>
      <c r="Y69" s="57"/>
      <c r="Z69" s="40"/>
      <c r="AA69" s="55"/>
      <c r="AB69" s="56"/>
      <c r="AC69" s="57"/>
      <c r="AD69" s="62"/>
    </row>
    <row r="70" spans="1:30">
      <c r="A70" s="25" t="s">
        <v>144</v>
      </c>
      <c r="B70" s="25" t="s">
        <v>60</v>
      </c>
      <c r="C70" s="25" t="s">
        <v>83</v>
      </c>
      <c r="D70" s="30">
        <v>4</v>
      </c>
      <c r="E70" s="25" t="s">
        <v>94</v>
      </c>
      <c r="F70" s="25" t="s">
        <v>246</v>
      </c>
      <c r="G70" s="12" t="s">
        <v>96</v>
      </c>
      <c r="H70" s="25" t="s">
        <v>85</v>
      </c>
      <c r="I70" s="25"/>
      <c r="K70" s="18" t="s">
        <v>87</v>
      </c>
      <c r="L70" s="25" t="s">
        <v>228</v>
      </c>
      <c r="M70" s="76" t="str">
        <f t="shared" ref="M70:M79" si="2">A70</f>
        <v>3280</v>
      </c>
      <c r="N70" s="78"/>
      <c r="O70" s="78" t="str">
        <f t="shared" ref="O70:O79" si="3">IF(D70=2,"0001","0002")</f>
        <v>0002</v>
      </c>
      <c r="P70" s="78"/>
      <c r="Q70" s="76" t="s">
        <v>256</v>
      </c>
      <c r="R70" s="77"/>
      <c r="T70" s="46"/>
      <c r="U70" s="40"/>
      <c r="V70" s="57"/>
      <c r="W70" s="57"/>
      <c r="X70" s="57"/>
      <c r="Y70" s="57"/>
      <c r="Z70" s="40"/>
      <c r="AA70" s="55"/>
      <c r="AB70" s="56"/>
      <c r="AC70" s="57"/>
      <c r="AD70" s="62"/>
    </row>
    <row r="71" spans="1:30">
      <c r="A71" s="25" t="s">
        <v>209</v>
      </c>
      <c r="B71" s="25" t="s">
        <v>61</v>
      </c>
      <c r="C71" s="25" t="s">
        <v>83</v>
      </c>
      <c r="D71" s="30">
        <v>4</v>
      </c>
      <c r="E71" s="25" t="s">
        <v>94</v>
      </c>
      <c r="F71" s="25" t="s">
        <v>246</v>
      </c>
      <c r="G71" s="12" t="s">
        <v>210</v>
      </c>
      <c r="H71" s="25" t="s">
        <v>85</v>
      </c>
      <c r="I71" s="25"/>
      <c r="K71" s="18" t="s">
        <v>87</v>
      </c>
      <c r="L71" s="25" t="s">
        <v>228</v>
      </c>
      <c r="M71" s="76" t="str">
        <f t="shared" si="2"/>
        <v>3088</v>
      </c>
      <c r="N71" s="78"/>
      <c r="O71" s="78" t="str">
        <f t="shared" si="3"/>
        <v>0002</v>
      </c>
      <c r="P71" s="78"/>
      <c r="Q71" s="76" t="s">
        <v>256</v>
      </c>
      <c r="R71" s="77"/>
      <c r="T71" s="46"/>
      <c r="U71" s="40"/>
      <c r="V71" s="57"/>
      <c r="W71" s="57"/>
      <c r="X71" s="57"/>
      <c r="Y71" s="57"/>
      <c r="Z71" s="40"/>
      <c r="AA71" s="55"/>
      <c r="AB71" s="56"/>
      <c r="AC71" s="57"/>
      <c r="AD71" s="62"/>
    </row>
    <row r="72" spans="1:30">
      <c r="A72" s="25" t="s">
        <v>211</v>
      </c>
      <c r="B72" s="25" t="s">
        <v>62</v>
      </c>
      <c r="C72" s="25" t="s">
        <v>83</v>
      </c>
      <c r="D72" s="30">
        <v>4</v>
      </c>
      <c r="E72" s="25" t="s">
        <v>94</v>
      </c>
      <c r="F72" s="25" t="s">
        <v>246</v>
      </c>
      <c r="G72" s="12" t="s">
        <v>212</v>
      </c>
      <c r="H72" s="25" t="s">
        <v>85</v>
      </c>
      <c r="I72" s="25"/>
      <c r="K72" s="18" t="s">
        <v>87</v>
      </c>
      <c r="L72" s="25" t="s">
        <v>228</v>
      </c>
      <c r="M72" s="76" t="str">
        <f t="shared" si="2"/>
        <v>308C</v>
      </c>
      <c r="N72" s="78"/>
      <c r="O72" s="78" t="str">
        <f t="shared" si="3"/>
        <v>0002</v>
      </c>
      <c r="P72" s="78"/>
      <c r="Q72" s="76" t="s">
        <v>256</v>
      </c>
      <c r="R72" s="77"/>
      <c r="T72" s="46"/>
      <c r="U72" s="40"/>
      <c r="V72" s="57"/>
      <c r="W72" s="57"/>
      <c r="X72" s="57"/>
      <c r="Y72" s="57"/>
      <c r="Z72" s="40"/>
      <c r="AA72" s="55"/>
      <c r="AB72" s="56"/>
      <c r="AC72" s="57"/>
      <c r="AD72" s="62"/>
    </row>
    <row r="73" spans="1:30">
      <c r="A73" s="25" t="s">
        <v>213</v>
      </c>
      <c r="B73" s="25" t="s">
        <v>63</v>
      </c>
      <c r="C73" s="25" t="s">
        <v>83</v>
      </c>
      <c r="D73" s="30">
        <v>4</v>
      </c>
      <c r="E73" s="25" t="s">
        <v>94</v>
      </c>
      <c r="F73" s="25" t="s">
        <v>246</v>
      </c>
      <c r="G73" s="12" t="s">
        <v>214</v>
      </c>
      <c r="H73" s="25" t="s">
        <v>85</v>
      </c>
      <c r="I73" s="25"/>
      <c r="K73" s="18" t="s">
        <v>87</v>
      </c>
      <c r="L73" s="25" t="s">
        <v>228</v>
      </c>
      <c r="M73" s="76" t="str">
        <f t="shared" si="2"/>
        <v>3090</v>
      </c>
      <c r="N73" s="78"/>
      <c r="O73" s="78" t="str">
        <f t="shared" si="3"/>
        <v>0002</v>
      </c>
      <c r="P73" s="78"/>
      <c r="Q73" s="76" t="s">
        <v>256</v>
      </c>
      <c r="R73" s="77"/>
      <c r="T73" s="46"/>
      <c r="U73" s="40"/>
      <c r="V73" s="57"/>
      <c r="W73" s="57"/>
      <c r="X73" s="57"/>
      <c r="Y73" s="57"/>
      <c r="Z73" s="40"/>
      <c r="AA73" s="55"/>
      <c r="AB73" s="56"/>
      <c r="AC73" s="57"/>
      <c r="AD73" s="62"/>
    </row>
    <row r="74" spans="1:30">
      <c r="A74" s="25" t="s">
        <v>145</v>
      </c>
      <c r="B74" s="25" t="s">
        <v>64</v>
      </c>
      <c r="C74" s="25" t="s">
        <v>83</v>
      </c>
      <c r="D74" s="30">
        <v>4</v>
      </c>
      <c r="E74" s="25" t="s">
        <v>94</v>
      </c>
      <c r="F74" s="25" t="s">
        <v>246</v>
      </c>
      <c r="G74" s="12" t="s">
        <v>98</v>
      </c>
      <c r="H74" s="25" t="s">
        <v>85</v>
      </c>
      <c r="I74" s="25"/>
      <c r="K74" s="18" t="s">
        <v>87</v>
      </c>
      <c r="L74" s="25" t="s">
        <v>228</v>
      </c>
      <c r="M74" s="76" t="str">
        <f t="shared" si="2"/>
        <v>30A0</v>
      </c>
      <c r="N74" s="78"/>
      <c r="O74" s="78" t="str">
        <f t="shared" si="3"/>
        <v>0002</v>
      </c>
      <c r="P74" s="78"/>
      <c r="Q74" s="76" t="s">
        <v>256</v>
      </c>
      <c r="R74" s="77"/>
      <c r="T74" s="46"/>
      <c r="U74" s="40"/>
      <c r="V74" s="57"/>
      <c r="W74" s="57"/>
      <c r="X74" s="57"/>
      <c r="Y74" s="57"/>
      <c r="Z74" s="40"/>
      <c r="AA74" s="55"/>
      <c r="AB74" s="56"/>
      <c r="AC74" s="57"/>
      <c r="AD74" s="62"/>
    </row>
    <row r="75" spans="1:30">
      <c r="A75" s="25" t="s">
        <v>147</v>
      </c>
      <c r="B75" s="25" t="s">
        <v>65</v>
      </c>
      <c r="C75" s="25" t="s">
        <v>83</v>
      </c>
      <c r="D75" s="30">
        <v>4</v>
      </c>
      <c r="E75" s="25" t="s">
        <v>94</v>
      </c>
      <c r="F75" s="25" t="s">
        <v>246</v>
      </c>
      <c r="G75" s="12" t="s">
        <v>88</v>
      </c>
      <c r="H75" s="25" t="s">
        <v>85</v>
      </c>
      <c r="I75" s="25"/>
      <c r="K75" s="18" t="s">
        <v>87</v>
      </c>
      <c r="L75" s="25" t="s">
        <v>228</v>
      </c>
      <c r="M75" s="76" t="str">
        <f t="shared" si="2"/>
        <v>31A0</v>
      </c>
      <c r="N75" s="78"/>
      <c r="O75" s="78" t="str">
        <f t="shared" si="3"/>
        <v>0002</v>
      </c>
      <c r="P75" s="78"/>
      <c r="Q75" s="76" t="s">
        <v>256</v>
      </c>
      <c r="R75" s="77"/>
      <c r="T75" s="46"/>
      <c r="U75" s="40"/>
      <c r="V75" s="57"/>
      <c r="W75" s="57"/>
      <c r="X75" s="57"/>
      <c r="Y75" s="57"/>
      <c r="Z75" s="40"/>
      <c r="AA75" s="55"/>
      <c r="AB75" s="56"/>
      <c r="AC75" s="57"/>
      <c r="AD75" s="62"/>
    </row>
    <row r="76" spans="1:30">
      <c r="A76" s="25" t="s">
        <v>148</v>
      </c>
      <c r="B76" s="25" t="s">
        <v>66</v>
      </c>
      <c r="C76" s="25" t="s">
        <v>83</v>
      </c>
      <c r="D76" s="30">
        <v>4</v>
      </c>
      <c r="E76" s="25" t="s">
        <v>94</v>
      </c>
      <c r="F76" s="25" t="s">
        <v>246</v>
      </c>
      <c r="G76" s="12" t="s">
        <v>91</v>
      </c>
      <c r="H76" s="25" t="s">
        <v>85</v>
      </c>
      <c r="I76" s="25"/>
      <c r="K76" s="18" t="s">
        <v>87</v>
      </c>
      <c r="L76" s="25" t="s">
        <v>228</v>
      </c>
      <c r="M76" s="76" t="str">
        <f t="shared" si="2"/>
        <v>32A0</v>
      </c>
      <c r="N76" s="78"/>
      <c r="O76" s="78" t="str">
        <f t="shared" si="3"/>
        <v>0002</v>
      </c>
      <c r="P76" s="78"/>
      <c r="Q76" s="76" t="s">
        <v>256</v>
      </c>
      <c r="R76" s="77"/>
      <c r="T76" s="46"/>
      <c r="U76" s="40"/>
      <c r="V76" s="57"/>
      <c r="W76" s="57"/>
      <c r="X76" s="57"/>
      <c r="Y76" s="57"/>
      <c r="Z76" s="40"/>
      <c r="AA76" s="55"/>
      <c r="AB76" s="56"/>
      <c r="AC76" s="57"/>
      <c r="AD76" s="62"/>
    </row>
    <row r="77" spans="1:30">
      <c r="A77" s="25" t="s">
        <v>215</v>
      </c>
      <c r="B77" s="25" t="s">
        <v>67</v>
      </c>
      <c r="C77" s="25" t="s">
        <v>83</v>
      </c>
      <c r="D77" s="30">
        <v>4</v>
      </c>
      <c r="E77" s="25" t="s">
        <v>94</v>
      </c>
      <c r="F77" s="25" t="s">
        <v>246</v>
      </c>
      <c r="G77" s="12" t="s">
        <v>216</v>
      </c>
      <c r="H77" s="25" t="s">
        <v>85</v>
      </c>
      <c r="I77" s="25"/>
      <c r="K77" s="18" t="s">
        <v>87</v>
      </c>
      <c r="L77" s="25" t="s">
        <v>228</v>
      </c>
      <c r="M77" s="76" t="str">
        <f t="shared" si="2"/>
        <v>30A8</v>
      </c>
      <c r="N77" s="78"/>
      <c r="O77" s="78" t="str">
        <f t="shared" si="3"/>
        <v>0002</v>
      </c>
      <c r="P77" s="78"/>
      <c r="Q77" s="76" t="s">
        <v>256</v>
      </c>
      <c r="R77" s="77"/>
      <c r="T77" s="46"/>
      <c r="U77" s="40"/>
      <c r="V77" s="57"/>
      <c r="W77" s="57"/>
      <c r="X77" s="57"/>
      <c r="Y77" s="57"/>
      <c r="Z77" s="40"/>
      <c r="AA77" s="55"/>
      <c r="AB77" s="56"/>
      <c r="AC77" s="57"/>
      <c r="AD77" s="62"/>
    </row>
    <row r="78" spans="1:30">
      <c r="A78" s="25" t="s">
        <v>217</v>
      </c>
      <c r="B78" s="25" t="s">
        <v>68</v>
      </c>
      <c r="C78" s="25" t="s">
        <v>83</v>
      </c>
      <c r="D78" s="30">
        <v>4</v>
      </c>
      <c r="E78" s="25" t="s">
        <v>94</v>
      </c>
      <c r="F78" s="25" t="s">
        <v>246</v>
      </c>
      <c r="G78" s="12" t="s">
        <v>218</v>
      </c>
      <c r="H78" s="25" t="s">
        <v>85</v>
      </c>
      <c r="I78" s="25"/>
      <c r="K78" s="18" t="s">
        <v>87</v>
      </c>
      <c r="L78" s="25" t="s">
        <v>228</v>
      </c>
      <c r="M78" s="76" t="str">
        <f t="shared" si="2"/>
        <v>30AC</v>
      </c>
      <c r="N78" s="78"/>
      <c r="O78" s="78" t="str">
        <f t="shared" si="3"/>
        <v>0002</v>
      </c>
      <c r="P78" s="78"/>
      <c r="Q78" s="76" t="s">
        <v>256</v>
      </c>
      <c r="R78" s="77"/>
      <c r="T78" s="46"/>
      <c r="U78" s="40"/>
      <c r="V78" s="57"/>
      <c r="W78" s="57"/>
      <c r="X78" s="57"/>
      <c r="Y78" s="57"/>
      <c r="Z78" s="40"/>
      <c r="AA78" s="55"/>
      <c r="AB78" s="56"/>
      <c r="AC78" s="57"/>
      <c r="AD78" s="62"/>
    </row>
    <row r="79" spans="1:30" ht="16.149999999999999" customHeight="1" thickBot="1">
      <c r="A79" s="25" t="s">
        <v>219</v>
      </c>
      <c r="B79" s="25" t="s">
        <v>69</v>
      </c>
      <c r="C79" s="25" t="s">
        <v>83</v>
      </c>
      <c r="D79" s="30">
        <v>4</v>
      </c>
      <c r="E79" s="25" t="s">
        <v>94</v>
      </c>
      <c r="F79" s="25" t="s">
        <v>246</v>
      </c>
      <c r="G79" s="12" t="s">
        <v>220</v>
      </c>
      <c r="H79" s="25" t="s">
        <v>85</v>
      </c>
      <c r="I79" s="25"/>
      <c r="K79" s="19" t="s">
        <v>87</v>
      </c>
      <c r="L79" s="26" t="s">
        <v>228</v>
      </c>
      <c r="M79" s="79" t="str">
        <f t="shared" si="2"/>
        <v>30B0</v>
      </c>
      <c r="N79" s="80"/>
      <c r="O79" s="78" t="str">
        <f t="shared" si="3"/>
        <v>0002</v>
      </c>
      <c r="P79" s="78"/>
      <c r="Q79" s="79" t="s">
        <v>256</v>
      </c>
      <c r="R79" s="81"/>
      <c r="T79" s="51" t="s">
        <v>236</v>
      </c>
      <c r="U79" s="52" t="s">
        <v>236</v>
      </c>
      <c r="V79" s="66" t="s">
        <v>236</v>
      </c>
      <c r="W79" s="66"/>
      <c r="X79" s="66" t="s">
        <v>236</v>
      </c>
      <c r="Y79" s="66"/>
      <c r="Z79" s="52" t="s">
        <v>236</v>
      </c>
      <c r="AA79" s="60" t="s">
        <v>236</v>
      </c>
      <c r="AB79" s="61"/>
      <c r="AC79" s="66"/>
      <c r="AD79" s="67"/>
    </row>
  </sheetData>
  <mergeCells count="544">
    <mergeCell ref="AA79:AB79"/>
    <mergeCell ref="AC79:AD79"/>
    <mergeCell ref="M79:N79"/>
    <mergeCell ref="O79:P79"/>
    <mergeCell ref="Q79:R79"/>
    <mergeCell ref="V79:W79"/>
    <mergeCell ref="X79:Y79"/>
    <mergeCell ref="AA77:AB77"/>
    <mergeCell ref="AC77:AD77"/>
    <mergeCell ref="M78:N78"/>
    <mergeCell ref="O78:P78"/>
    <mergeCell ref="Q78:R78"/>
    <mergeCell ref="V78:W78"/>
    <mergeCell ref="X78:Y78"/>
    <mergeCell ref="AA78:AB78"/>
    <mergeCell ref="AC78:AD78"/>
    <mergeCell ref="M77:N77"/>
    <mergeCell ref="O77:P77"/>
    <mergeCell ref="Q77:R77"/>
    <mergeCell ref="V77:W77"/>
    <mergeCell ref="X77:Y77"/>
    <mergeCell ref="AA75:AB75"/>
    <mergeCell ref="AC75:AD75"/>
    <mergeCell ref="M76:N76"/>
    <mergeCell ref="O76:P76"/>
    <mergeCell ref="Q76:R76"/>
    <mergeCell ref="V76:W76"/>
    <mergeCell ref="X76:Y76"/>
    <mergeCell ref="AA76:AB76"/>
    <mergeCell ref="AC76:AD76"/>
    <mergeCell ref="M75:N75"/>
    <mergeCell ref="O75:P75"/>
    <mergeCell ref="Q75:R75"/>
    <mergeCell ref="V75:W75"/>
    <mergeCell ref="X75:Y75"/>
    <mergeCell ref="AA73:AB73"/>
    <mergeCell ref="AC73:AD73"/>
    <mergeCell ref="M74:N74"/>
    <mergeCell ref="O74:P74"/>
    <mergeCell ref="Q74:R74"/>
    <mergeCell ref="V74:W74"/>
    <mergeCell ref="X74:Y74"/>
    <mergeCell ref="AA74:AB74"/>
    <mergeCell ref="AC74:AD74"/>
    <mergeCell ref="M73:N73"/>
    <mergeCell ref="O73:P73"/>
    <mergeCell ref="Q73:R73"/>
    <mergeCell ref="V73:W73"/>
    <mergeCell ref="X73:Y73"/>
    <mergeCell ref="AA71:AB71"/>
    <mergeCell ref="AC71:AD71"/>
    <mergeCell ref="M72:N72"/>
    <mergeCell ref="O72:P72"/>
    <mergeCell ref="Q72:R72"/>
    <mergeCell ref="V72:W72"/>
    <mergeCell ref="X72:Y72"/>
    <mergeCell ref="AA72:AB72"/>
    <mergeCell ref="AC72:AD72"/>
    <mergeCell ref="M71:N71"/>
    <mergeCell ref="O71:P71"/>
    <mergeCell ref="Q71:R71"/>
    <mergeCell ref="V71:W71"/>
    <mergeCell ref="X71:Y71"/>
    <mergeCell ref="AA69:AB69"/>
    <mergeCell ref="AC69:AD69"/>
    <mergeCell ref="M70:N70"/>
    <mergeCell ref="O70:P70"/>
    <mergeCell ref="Q70:R70"/>
    <mergeCell ref="V70:W70"/>
    <mergeCell ref="X70:Y70"/>
    <mergeCell ref="AA70:AB70"/>
    <mergeCell ref="AC70:AD70"/>
    <mergeCell ref="M69:N69"/>
    <mergeCell ref="O69:P69"/>
    <mergeCell ref="Q69:R69"/>
    <mergeCell ref="V69:W69"/>
    <mergeCell ref="X69:Y69"/>
    <mergeCell ref="AA67:AB67"/>
    <mergeCell ref="AC67:AD67"/>
    <mergeCell ref="M68:N68"/>
    <mergeCell ref="O68:P68"/>
    <mergeCell ref="Q68:R68"/>
    <mergeCell ref="V68:W68"/>
    <mergeCell ref="X68:Y68"/>
    <mergeCell ref="AA68:AB68"/>
    <mergeCell ref="AC68:AD68"/>
    <mergeCell ref="M67:N67"/>
    <mergeCell ref="O67:P67"/>
    <mergeCell ref="Q67:R67"/>
    <mergeCell ref="V67:W67"/>
    <mergeCell ref="X67:Y67"/>
    <mergeCell ref="AA65:AB65"/>
    <mergeCell ref="AC65:AD65"/>
    <mergeCell ref="M66:N66"/>
    <mergeCell ref="O66:P66"/>
    <mergeCell ref="Q66:R66"/>
    <mergeCell ref="V66:W66"/>
    <mergeCell ref="X66:Y66"/>
    <mergeCell ref="AA66:AB66"/>
    <mergeCell ref="AC66:AD66"/>
    <mergeCell ref="M65:N65"/>
    <mergeCell ref="O65:P65"/>
    <mergeCell ref="Q65:R65"/>
    <mergeCell ref="V65:W65"/>
    <mergeCell ref="X65:Y65"/>
    <mergeCell ref="AA63:AB63"/>
    <mergeCell ref="AC63:AD63"/>
    <mergeCell ref="M64:N64"/>
    <mergeCell ref="O64:P64"/>
    <mergeCell ref="Q64:R64"/>
    <mergeCell ref="V64:W64"/>
    <mergeCell ref="X64:Y64"/>
    <mergeCell ref="AA64:AB64"/>
    <mergeCell ref="AC64:AD64"/>
    <mergeCell ref="M63:N63"/>
    <mergeCell ref="O63:P63"/>
    <mergeCell ref="Q63:R63"/>
    <mergeCell ref="V63:W63"/>
    <mergeCell ref="X63:Y63"/>
    <mergeCell ref="AA61:AB61"/>
    <mergeCell ref="AC61:AD61"/>
    <mergeCell ref="M62:N62"/>
    <mergeCell ref="O62:P62"/>
    <mergeCell ref="Q62:R62"/>
    <mergeCell ref="V62:W62"/>
    <mergeCell ref="X62:Y62"/>
    <mergeCell ref="AA62:AB62"/>
    <mergeCell ref="AC62:AD62"/>
    <mergeCell ref="M61:N61"/>
    <mergeCell ref="O61:P61"/>
    <mergeCell ref="Q61:R61"/>
    <mergeCell ref="V61:W61"/>
    <mergeCell ref="X61:Y61"/>
    <mergeCell ref="AA59:AB59"/>
    <mergeCell ref="AC59:AD59"/>
    <mergeCell ref="M60:N60"/>
    <mergeCell ref="O60:P60"/>
    <mergeCell ref="Q60:R60"/>
    <mergeCell ref="V60:W60"/>
    <mergeCell ref="X60:Y60"/>
    <mergeCell ref="AA60:AB60"/>
    <mergeCell ref="AC60:AD60"/>
    <mergeCell ref="M59:N59"/>
    <mergeCell ref="O59:P59"/>
    <mergeCell ref="Q59:R59"/>
    <mergeCell ref="V59:W59"/>
    <mergeCell ref="X59:Y59"/>
    <mergeCell ref="AA57:AB57"/>
    <mergeCell ref="AC57:AD57"/>
    <mergeCell ref="M58:N58"/>
    <mergeCell ref="O58:P58"/>
    <mergeCell ref="Q58:R58"/>
    <mergeCell ref="V58:W58"/>
    <mergeCell ref="X58:Y58"/>
    <mergeCell ref="AA58:AB58"/>
    <mergeCell ref="AC58:AD58"/>
    <mergeCell ref="M57:N57"/>
    <mergeCell ref="O57:P57"/>
    <mergeCell ref="Q57:R57"/>
    <mergeCell ref="V57:W57"/>
    <mergeCell ref="X57:Y57"/>
    <mergeCell ref="AA55:AB55"/>
    <mergeCell ref="AC55:AD55"/>
    <mergeCell ref="M56:N56"/>
    <mergeCell ref="O56:P56"/>
    <mergeCell ref="Q56:R56"/>
    <mergeCell ref="V56:W56"/>
    <mergeCell ref="X56:Y56"/>
    <mergeCell ref="AA56:AB56"/>
    <mergeCell ref="AC56:AD56"/>
    <mergeCell ref="M55:N55"/>
    <mergeCell ref="O55:P55"/>
    <mergeCell ref="Q55:R55"/>
    <mergeCell ref="V55:W55"/>
    <mergeCell ref="X55:Y55"/>
    <mergeCell ref="AA53:AB53"/>
    <mergeCell ref="AC53:AD53"/>
    <mergeCell ref="M54:N54"/>
    <mergeCell ref="O54:P54"/>
    <mergeCell ref="Q54:R54"/>
    <mergeCell ref="V54:W54"/>
    <mergeCell ref="X54:Y54"/>
    <mergeCell ref="AA54:AB54"/>
    <mergeCell ref="AC54:AD54"/>
    <mergeCell ref="M53:N53"/>
    <mergeCell ref="O53:P53"/>
    <mergeCell ref="Q53:R53"/>
    <mergeCell ref="V53:W53"/>
    <mergeCell ref="X53:Y53"/>
    <mergeCell ref="AA51:AB51"/>
    <mergeCell ref="AC51:AD51"/>
    <mergeCell ref="M52:N52"/>
    <mergeCell ref="O52:P52"/>
    <mergeCell ref="Q52:R52"/>
    <mergeCell ref="V52:W52"/>
    <mergeCell ref="X52:Y52"/>
    <mergeCell ref="AA52:AB52"/>
    <mergeCell ref="AC52:AD52"/>
    <mergeCell ref="M51:N51"/>
    <mergeCell ref="O51:P51"/>
    <mergeCell ref="Q51:R51"/>
    <mergeCell ref="V51:W51"/>
    <mergeCell ref="X51:Y51"/>
    <mergeCell ref="AA49:AB49"/>
    <mergeCell ref="AC49:AD49"/>
    <mergeCell ref="M50:N50"/>
    <mergeCell ref="O50:P50"/>
    <mergeCell ref="Q50:R50"/>
    <mergeCell ref="V50:W50"/>
    <mergeCell ref="X50:Y50"/>
    <mergeCell ref="AA50:AB50"/>
    <mergeCell ref="AC50:AD50"/>
    <mergeCell ref="M49:N49"/>
    <mergeCell ref="O49:P49"/>
    <mergeCell ref="Q49:R49"/>
    <mergeCell ref="V49:W49"/>
    <mergeCell ref="X49:Y49"/>
    <mergeCell ref="AA47:AB47"/>
    <mergeCell ref="AC47:AD47"/>
    <mergeCell ref="M48:N48"/>
    <mergeCell ref="O48:P48"/>
    <mergeCell ref="Q48:R48"/>
    <mergeCell ref="V48:W48"/>
    <mergeCell ref="X48:Y48"/>
    <mergeCell ref="AA48:AB48"/>
    <mergeCell ref="AC48:AD48"/>
    <mergeCell ref="M47:N47"/>
    <mergeCell ref="O47:P47"/>
    <mergeCell ref="Q47:R47"/>
    <mergeCell ref="V47:W47"/>
    <mergeCell ref="X47:Y47"/>
    <mergeCell ref="AA45:AB45"/>
    <mergeCell ref="AC45:AD45"/>
    <mergeCell ref="M46:N46"/>
    <mergeCell ref="O46:P46"/>
    <mergeCell ref="Q46:R46"/>
    <mergeCell ref="V46:W46"/>
    <mergeCell ref="X46:Y46"/>
    <mergeCell ref="AA46:AB46"/>
    <mergeCell ref="AC46:AD46"/>
    <mergeCell ref="M45:N45"/>
    <mergeCell ref="O45:P45"/>
    <mergeCell ref="Q45:R45"/>
    <mergeCell ref="V45:W45"/>
    <mergeCell ref="X45:Y45"/>
    <mergeCell ref="AA43:AB43"/>
    <mergeCell ref="AC43:AD43"/>
    <mergeCell ref="M44:N44"/>
    <mergeCell ref="O44:P44"/>
    <mergeCell ref="Q44:R44"/>
    <mergeCell ref="V44:W44"/>
    <mergeCell ref="X44:Y44"/>
    <mergeCell ref="AA44:AB44"/>
    <mergeCell ref="AC44:AD44"/>
    <mergeCell ref="M43:N43"/>
    <mergeCell ref="O43:P43"/>
    <mergeCell ref="Q43:R43"/>
    <mergeCell ref="V43:W43"/>
    <mergeCell ref="X43:Y43"/>
    <mergeCell ref="AA41:AB41"/>
    <mergeCell ref="AC41:AD41"/>
    <mergeCell ref="M42:N42"/>
    <mergeCell ref="O42:P42"/>
    <mergeCell ref="Q42:R42"/>
    <mergeCell ref="V42:W42"/>
    <mergeCell ref="X42:Y42"/>
    <mergeCell ref="AA42:AB42"/>
    <mergeCell ref="AC42:AD42"/>
    <mergeCell ref="M41:N41"/>
    <mergeCell ref="O41:P41"/>
    <mergeCell ref="Q41:R41"/>
    <mergeCell ref="V41:W41"/>
    <mergeCell ref="X41:Y41"/>
    <mergeCell ref="AA39:AB39"/>
    <mergeCell ref="AC39:AD39"/>
    <mergeCell ref="M40:N40"/>
    <mergeCell ref="O40:P40"/>
    <mergeCell ref="Q40:R40"/>
    <mergeCell ref="V40:W40"/>
    <mergeCell ref="X40:Y40"/>
    <mergeCell ref="AA40:AB40"/>
    <mergeCell ref="AC40:AD40"/>
    <mergeCell ref="M39:N39"/>
    <mergeCell ref="O39:P39"/>
    <mergeCell ref="Q39:R39"/>
    <mergeCell ref="V39:W39"/>
    <mergeCell ref="X39:Y39"/>
    <mergeCell ref="AA37:AB37"/>
    <mergeCell ref="AC37:AD37"/>
    <mergeCell ref="M38:N38"/>
    <mergeCell ref="O38:P38"/>
    <mergeCell ref="Q38:R38"/>
    <mergeCell ref="V38:W38"/>
    <mergeCell ref="X38:Y38"/>
    <mergeCell ref="AA38:AB38"/>
    <mergeCell ref="AC38:AD38"/>
    <mergeCell ref="M37:N37"/>
    <mergeCell ref="O37:P37"/>
    <mergeCell ref="Q37:R37"/>
    <mergeCell ref="V37:W37"/>
    <mergeCell ref="X37:Y37"/>
    <mergeCell ref="AA35:AB35"/>
    <mergeCell ref="AC35:AD35"/>
    <mergeCell ref="M36:N36"/>
    <mergeCell ref="O36:P36"/>
    <mergeCell ref="Q36:R36"/>
    <mergeCell ref="V36:W36"/>
    <mergeCell ref="X36:Y36"/>
    <mergeCell ref="AA36:AB36"/>
    <mergeCell ref="AC36:AD36"/>
    <mergeCell ref="M35:N35"/>
    <mergeCell ref="O35:P35"/>
    <mergeCell ref="Q35:R35"/>
    <mergeCell ref="V35:W35"/>
    <mergeCell ref="X35:Y35"/>
    <mergeCell ref="AA33:AB33"/>
    <mergeCell ref="AC33:AD33"/>
    <mergeCell ref="M34:N34"/>
    <mergeCell ref="O34:P34"/>
    <mergeCell ref="Q34:R34"/>
    <mergeCell ref="V34:W34"/>
    <mergeCell ref="X34:Y34"/>
    <mergeCell ref="AA34:AB34"/>
    <mergeCell ref="AC34:AD34"/>
    <mergeCell ref="M33:N33"/>
    <mergeCell ref="O33:P33"/>
    <mergeCell ref="Q33:R33"/>
    <mergeCell ref="V33:W33"/>
    <mergeCell ref="X33:Y33"/>
    <mergeCell ref="AA31:AB31"/>
    <mergeCell ref="AC31:AD31"/>
    <mergeCell ref="M32:N32"/>
    <mergeCell ref="O32:P32"/>
    <mergeCell ref="Q32:R32"/>
    <mergeCell ref="V32:W32"/>
    <mergeCell ref="X32:Y32"/>
    <mergeCell ref="AA32:AB32"/>
    <mergeCell ref="AC32:AD32"/>
    <mergeCell ref="M31:N31"/>
    <mergeCell ref="O31:P31"/>
    <mergeCell ref="Q31:R31"/>
    <mergeCell ref="V31:W31"/>
    <mergeCell ref="X31:Y31"/>
    <mergeCell ref="AA29:AB29"/>
    <mergeCell ref="AC29:AD29"/>
    <mergeCell ref="M30:N30"/>
    <mergeCell ref="O30:P30"/>
    <mergeCell ref="Q30:R30"/>
    <mergeCell ref="V30:W30"/>
    <mergeCell ref="X30:Y30"/>
    <mergeCell ref="AA30:AB30"/>
    <mergeCell ref="AC30:AD30"/>
    <mergeCell ref="M29:N29"/>
    <mergeCell ref="O29:P29"/>
    <mergeCell ref="Q29:R29"/>
    <mergeCell ref="V29:W29"/>
    <mergeCell ref="X29:Y29"/>
    <mergeCell ref="AA27:AB27"/>
    <mergeCell ref="AC27:AD27"/>
    <mergeCell ref="M28:N28"/>
    <mergeCell ref="O28:P28"/>
    <mergeCell ref="Q28:R28"/>
    <mergeCell ref="V28:W28"/>
    <mergeCell ref="X28:Y28"/>
    <mergeCell ref="AA28:AB28"/>
    <mergeCell ref="AC28:AD28"/>
    <mergeCell ref="M27:N27"/>
    <mergeCell ref="O27:P27"/>
    <mergeCell ref="Q27:R27"/>
    <mergeCell ref="V27:W27"/>
    <mergeCell ref="X27:Y27"/>
    <mergeCell ref="AA25:AB25"/>
    <mergeCell ref="AC25:AD25"/>
    <mergeCell ref="M26:N26"/>
    <mergeCell ref="O26:P26"/>
    <mergeCell ref="Q26:R26"/>
    <mergeCell ref="V26:W26"/>
    <mergeCell ref="X26:Y26"/>
    <mergeCell ref="AA26:AB26"/>
    <mergeCell ref="AC26:AD26"/>
    <mergeCell ref="M25:N25"/>
    <mergeCell ref="O25:P25"/>
    <mergeCell ref="Q25:R25"/>
    <mergeCell ref="V25:W25"/>
    <mergeCell ref="X25:Y25"/>
    <mergeCell ref="AA23:AB23"/>
    <mergeCell ref="AC23:AD23"/>
    <mergeCell ref="M24:N24"/>
    <mergeCell ref="O24:P24"/>
    <mergeCell ref="Q24:R24"/>
    <mergeCell ref="V24:W24"/>
    <mergeCell ref="X24:Y24"/>
    <mergeCell ref="AA24:AB24"/>
    <mergeCell ref="AC24:AD24"/>
    <mergeCell ref="M23:N23"/>
    <mergeCell ref="O23:P23"/>
    <mergeCell ref="Q23:R23"/>
    <mergeCell ref="V23:W23"/>
    <mergeCell ref="X23:Y23"/>
    <mergeCell ref="AA21:AB21"/>
    <mergeCell ref="AC21:AD21"/>
    <mergeCell ref="M22:N22"/>
    <mergeCell ref="O22:P22"/>
    <mergeCell ref="Q22:R22"/>
    <mergeCell ref="V22:W22"/>
    <mergeCell ref="X22:Y22"/>
    <mergeCell ref="AA22:AB22"/>
    <mergeCell ref="AC22:AD22"/>
    <mergeCell ref="M21:N21"/>
    <mergeCell ref="O21:P21"/>
    <mergeCell ref="Q21:R21"/>
    <mergeCell ref="V21:W21"/>
    <mergeCell ref="X21:Y21"/>
    <mergeCell ref="AA19:AB19"/>
    <mergeCell ref="AC19:AD19"/>
    <mergeCell ref="M20:N20"/>
    <mergeCell ref="O20:P20"/>
    <mergeCell ref="Q20:R20"/>
    <mergeCell ref="V20:W20"/>
    <mergeCell ref="X20:Y20"/>
    <mergeCell ref="AA20:AB20"/>
    <mergeCell ref="AC20:AD20"/>
    <mergeCell ref="M19:N19"/>
    <mergeCell ref="O19:P19"/>
    <mergeCell ref="Q19:R19"/>
    <mergeCell ref="V19:W19"/>
    <mergeCell ref="X19:Y19"/>
    <mergeCell ref="AA17:AB17"/>
    <mergeCell ref="AC17:AD17"/>
    <mergeCell ref="M18:N18"/>
    <mergeCell ref="O18:P18"/>
    <mergeCell ref="Q18:R18"/>
    <mergeCell ref="V18:W18"/>
    <mergeCell ref="X18:Y18"/>
    <mergeCell ref="AA18:AB18"/>
    <mergeCell ref="AC18:AD18"/>
    <mergeCell ref="M17:N17"/>
    <mergeCell ref="O17:P17"/>
    <mergeCell ref="Q17:R17"/>
    <mergeCell ref="V17:W17"/>
    <mergeCell ref="X17:Y17"/>
    <mergeCell ref="AA15:AB15"/>
    <mergeCell ref="AC15:AD15"/>
    <mergeCell ref="M16:N16"/>
    <mergeCell ref="O16:P16"/>
    <mergeCell ref="Q16:R16"/>
    <mergeCell ref="V16:W16"/>
    <mergeCell ref="X16:Y16"/>
    <mergeCell ref="AA16:AB16"/>
    <mergeCell ref="AC16:AD16"/>
    <mergeCell ref="M15:N15"/>
    <mergeCell ref="O15:P15"/>
    <mergeCell ref="Q15:R15"/>
    <mergeCell ref="V15:W15"/>
    <mergeCell ref="X15:Y15"/>
    <mergeCell ref="AA13:AB13"/>
    <mergeCell ref="AC13:AD13"/>
    <mergeCell ref="M14:N14"/>
    <mergeCell ref="O14:P14"/>
    <mergeCell ref="Q14:R14"/>
    <mergeCell ref="V14:W14"/>
    <mergeCell ref="X14:Y14"/>
    <mergeCell ref="AA14:AB14"/>
    <mergeCell ref="AC14:AD14"/>
    <mergeCell ref="M13:N13"/>
    <mergeCell ref="O13:P13"/>
    <mergeCell ref="Q13:R13"/>
    <mergeCell ref="V13:W13"/>
    <mergeCell ref="X13:Y13"/>
    <mergeCell ref="AA11:AB11"/>
    <mergeCell ref="AC11:AD11"/>
    <mergeCell ref="M12:N12"/>
    <mergeCell ref="O12:P12"/>
    <mergeCell ref="Q12:R12"/>
    <mergeCell ref="V12:W12"/>
    <mergeCell ref="X12:Y12"/>
    <mergeCell ref="AA12:AB12"/>
    <mergeCell ref="AC12:AD12"/>
    <mergeCell ref="M11:N11"/>
    <mergeCell ref="O11:P11"/>
    <mergeCell ref="Q11:R11"/>
    <mergeCell ref="V11:W11"/>
    <mergeCell ref="X11:Y11"/>
    <mergeCell ref="AA9:AB9"/>
    <mergeCell ref="AC9:AD9"/>
    <mergeCell ref="M10:N10"/>
    <mergeCell ref="O10:P10"/>
    <mergeCell ref="Q10:R10"/>
    <mergeCell ref="V10:W10"/>
    <mergeCell ref="X10:Y10"/>
    <mergeCell ref="AA10:AB10"/>
    <mergeCell ref="AC10:AD10"/>
    <mergeCell ref="M9:N9"/>
    <mergeCell ref="O9:P9"/>
    <mergeCell ref="Q9:R9"/>
    <mergeCell ref="V9:W9"/>
    <mergeCell ref="X9:Y9"/>
    <mergeCell ref="AA7:AB7"/>
    <mergeCell ref="AC7:AD7"/>
    <mergeCell ref="M8:N8"/>
    <mergeCell ref="O8:P8"/>
    <mergeCell ref="Q8:R8"/>
    <mergeCell ref="V8:W8"/>
    <mergeCell ref="X8:Y8"/>
    <mergeCell ref="AA8:AB8"/>
    <mergeCell ref="AC8:AD8"/>
    <mergeCell ref="M7:N7"/>
    <mergeCell ref="O7:P7"/>
    <mergeCell ref="Q7:R7"/>
    <mergeCell ref="V7:W7"/>
    <mergeCell ref="X7:Y7"/>
    <mergeCell ref="AA5:AB5"/>
    <mergeCell ref="AC5:AD5"/>
    <mergeCell ref="M6:N6"/>
    <mergeCell ref="O6:P6"/>
    <mergeCell ref="Q6:R6"/>
    <mergeCell ref="V6:W6"/>
    <mergeCell ref="X6:Y6"/>
    <mergeCell ref="AA6:AB6"/>
    <mergeCell ref="AC6:AD6"/>
    <mergeCell ref="M5:N5"/>
    <mergeCell ref="O5:P5"/>
    <mergeCell ref="Q5:R5"/>
    <mergeCell ref="V5:W5"/>
    <mergeCell ref="X5:Y5"/>
    <mergeCell ref="AI3:AR3"/>
    <mergeCell ref="M4:N4"/>
    <mergeCell ref="O4:P4"/>
    <mergeCell ref="Q4:R4"/>
    <mergeCell ref="V4:W4"/>
    <mergeCell ref="X4:Y4"/>
    <mergeCell ref="AA4:AB4"/>
    <mergeCell ref="AC4:AD4"/>
    <mergeCell ref="K2:R2"/>
    <mergeCell ref="T2:AD2"/>
    <mergeCell ref="E3:F3"/>
    <mergeCell ref="M3:N3"/>
    <mergeCell ref="O3:P3"/>
    <mergeCell ref="Q3:R3"/>
    <mergeCell ref="V3:W3"/>
    <mergeCell ref="X3:Y3"/>
    <mergeCell ref="AA3:AB3"/>
    <mergeCell ref="AC3:AD3"/>
    <mergeCell ref="G2:H3"/>
  </mergeCells>
  <dataValidations count="8">
    <dataValidation type="list" allowBlank="1" showInputMessage="1" showErrorMessage="1" promptTitle="Tariff setting" prompt="01 (t1 saved), _x000a_02 (t2 saved), _x000a_11 (t1 not saved), _x000a_12 (t2 not saved)_x000a_" sqref="AG43">
      <formula1>$AI$43:$AL$43</formula1>
    </dataValidation>
    <dataValidation type="whole" allowBlank="1" showInputMessage="1" showErrorMessage="1" promptTitle="Display scrolling time" prompt="Select a time between 1 and 30 seconds for the LCD scolling time_x000a_" sqref="AG16">
      <formula1>1</formula1>
      <formula2>30</formula2>
    </dataValidation>
    <dataValidation type="list" allowBlank="1" showInputMessage="1" showErrorMessage="1" promptTitle="Calculation code table" prompt="Select the calculation method via the codes;_x000a__x000a_1  Total = Forward only_x000a_4  Total = Reverse only_x000a_5  Total = Forward + Reverse_x000a_6  Total = _x000a_9   Total = Forward - Reverse_x000a_10 Total = Forward - Reverse (LED &amp; S0 output only absolute)" sqref="AG15">
      <formula1>$AI$15:$AN$15</formula1>
    </dataValidation>
    <dataValidation type="list" allowBlank="1" showInputMessage="1" showErrorMessage="1" promptTitle="Pulse output" prompt="Select Pulse output_x000a_10.000_x000a_2.000_x000a_1.000_x000a_100_x000a_10_x000a_1_x000a_0,1_x000a_0,01_x000a_" sqref="AG14">
      <formula1>$AI$14:$AP$14</formula1>
    </dataValidation>
    <dataValidation type="whole" allowBlank="1" showInputMessage="1" showErrorMessage="1" promptTitle="Meter ID" prompt="Enter meter ID number between 0 - 247_x000a_Broad cast at 000" sqref="AG7">
      <formula1>0</formula1>
      <formula2>247</formula2>
    </dataValidation>
    <dataValidation type="list" allowBlank="1" showInputMessage="1" showErrorMessage="1" promptTitle="Baud rate" prompt="Select Baud rate_x000a_9600_x000a_4800_x000a_2400_x000a_1200" sqref="AG8">
      <formula1>$AI$8:$AL$8</formula1>
    </dataValidation>
    <dataValidation type="list" allowBlank="1" showInputMessage="1" showErrorMessage="1" promptTitle="CT Ratio" prompt="CT ratio can only be set one time for MID approved meters_x000a_" sqref="AG13">
      <formula1>$AI$13:$BG$13</formula1>
    </dataValidation>
    <dataValidation type="list" allowBlank="1" showInputMessage="1" showErrorMessage="1" promptTitle="Parity setting" prompt="00 = Even_x000a_01 = None" sqref="AG17">
      <formula1>$AI$17:$AJ$17</formula1>
    </dataValidation>
  </dataValidations>
  <pageMargins left="0.69930555555555596" right="0.69930555555555596" top="0.75" bottom="0.75" header="0.3" footer="0.3"/>
  <pageSetup paperSize="9" scale="40" orientation="portrait" r:id="rId1"/>
  <colBreaks count="1" manualBreakCount="1">
    <brk id="9" max="7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CB860BA79099488B82C6A3643D98A8" ma:contentTypeVersion="5" ma:contentTypeDescription="Een nieuw document maken." ma:contentTypeScope="" ma:versionID="3ac96ce796ee3941976a7c763fe26fa8">
  <xsd:schema xmlns:xsd="http://www.w3.org/2001/XMLSchema" xmlns:xs="http://www.w3.org/2001/XMLSchema" xmlns:p="http://schemas.microsoft.com/office/2006/metadata/properties" xmlns:ns2="35628f6c-d276-45a8-a954-261aa4b83125" xmlns:ns3="7d125a5e-9af6-4a9f-bfdf-80818d20b47b" targetNamespace="http://schemas.microsoft.com/office/2006/metadata/properties" ma:root="true" ma:fieldsID="e6d4b4cf380affb4b452c15e6375ded8" ns2:_="" ns3:_="">
    <xsd:import namespace="35628f6c-d276-45a8-a954-261aa4b83125"/>
    <xsd:import namespace="7d125a5e-9af6-4a9f-bfdf-80818d20b47b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28f6c-d276-45a8-a954-261aa4b83125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25a5e-9af6-4a9f-bfdf-80818d20b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A9B10F-9B7C-4799-B823-69F021A7B7D3}"/>
</file>

<file path=customXml/itemProps2.xml><?xml version="1.0" encoding="utf-8"?>
<ds:datastoreItem xmlns:ds="http://schemas.openxmlformats.org/officeDocument/2006/customXml" ds:itemID="{BF90834F-276C-4A4F-8CC1-C01E43A52482}"/>
</file>

<file path=customXml/itemProps3.xml><?xml version="1.0" encoding="utf-8"?>
<ds:datastoreItem xmlns:ds="http://schemas.openxmlformats.org/officeDocument/2006/customXml" ds:itemID="{9D84BF4E-4CD1-430F-8CE0-20649EA406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PRO380 DC</vt:lpstr>
      <vt:lpstr>PRO380 CT</vt:lpstr>
      <vt:lpstr>'PRO380 CT'!Afdrukbereik</vt:lpstr>
      <vt:lpstr>'PRO380 DC'!Afdrukbereik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Daan</dc:creator>
  <cp:lastModifiedBy>Zolder</cp:lastModifiedBy>
  <cp:lastPrinted>2015-05-13T12:26:05Z</cp:lastPrinted>
  <dcterms:created xsi:type="dcterms:W3CDTF">2014-03-17T09:17:00Z</dcterms:created>
  <dcterms:modified xsi:type="dcterms:W3CDTF">2015-05-13T13:31:17Z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2052-9.1.0.4984</vt:lpwstr>
  </property>
  <property fmtid="{D5CDD505-2E9C-101B-9397-08002B2CF9AE}" pid="3" name="ContentTypeId">
    <vt:lpwstr>0x01010088CB860BA79099488B82C6A3643D98A8</vt:lpwstr>
  </property>
</Properties>
</file>