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80" windowHeight="7020"/>
  </bookViews>
  <sheets>
    <sheet name="Blad1" sheetId="1" r:id="rId1"/>
  </sheets>
  <definedNames>
    <definedName name="_xlnm.Print_Area" localSheetId="0">Blad1!$A$1:$AV$41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4" i="1" l="1"/>
  <c r="AM13" i="1"/>
  <c r="AM12" i="1"/>
  <c r="AM7" i="1"/>
  <c r="AM22" i="1" l="1"/>
  <c r="AI22" i="1" s="1"/>
</calcChain>
</file>

<file path=xl/sharedStrings.xml><?xml version="1.0" encoding="utf-8"?>
<sst xmlns="http://schemas.openxmlformats.org/spreadsheetml/2006/main" count="840" uniqueCount="159">
  <si>
    <t>PRO1-S</t>
  </si>
  <si>
    <t>PRO1-2T</t>
  </si>
  <si>
    <t>PRO1-Mb</t>
  </si>
  <si>
    <t>PRO1-Mod</t>
  </si>
  <si>
    <t>Register 
Address</t>
  </si>
  <si>
    <t>Contents</t>
  </si>
  <si>
    <t>Read/Write</t>
  </si>
  <si>
    <t>Datablocks</t>
  </si>
  <si>
    <t>HEX response</t>
  </si>
  <si>
    <t>Remarks</t>
  </si>
  <si>
    <t>LCD page</t>
  </si>
  <si>
    <t>IR</t>
  </si>
  <si>
    <t>Mbus</t>
  </si>
  <si>
    <t>Modbus</t>
  </si>
  <si>
    <t>Serial number</t>
    <phoneticPr fontId="0" type="noConversion"/>
  </si>
  <si>
    <t>Read/write</t>
  </si>
  <si>
    <t>04</t>
  </si>
  <si>
    <t>signed</t>
  </si>
  <si>
    <t>/</t>
  </si>
  <si>
    <t>R/W</t>
  </si>
  <si>
    <t>Read</t>
    <phoneticPr fontId="0" type="noConversion"/>
  </si>
  <si>
    <t>02</t>
  </si>
  <si>
    <t>R</t>
  </si>
  <si>
    <t>1018</t>
  </si>
  <si>
    <t>Meter ID (Mbus/Modbus)</t>
  </si>
  <si>
    <t>01</t>
  </si>
  <si>
    <t>n/a</t>
  </si>
  <si>
    <t>P27</t>
  </si>
  <si>
    <t>001~247 (001 default; 000 broadcast)</t>
  </si>
  <si>
    <t>1020</t>
  </si>
  <si>
    <t>Baud Rate</t>
    <phoneticPr fontId="0" type="noConversion"/>
  </si>
  <si>
    <t>P28</t>
  </si>
  <si>
    <t>9600 (default), 4800, 2400, 1200, 600, 300</t>
  </si>
  <si>
    <t>Protocol Version</t>
    <phoneticPr fontId="0" type="noConversion"/>
  </si>
  <si>
    <t>Software Version</t>
    <phoneticPr fontId="0" type="noConversion"/>
  </si>
  <si>
    <t>Hardware Version</t>
  </si>
  <si>
    <t>Meter Amps</t>
    <phoneticPr fontId="0" type="noConversion"/>
  </si>
  <si>
    <t xml:space="preserve"> 1066 </t>
  </si>
  <si>
    <t>Float - Big Endian (ABCD)</t>
  </si>
  <si>
    <t>P17</t>
  </si>
  <si>
    <t>P25</t>
  </si>
  <si>
    <t>10000, 2000, 1000 (default), 100, 10, 1, 0.1, 0.01</t>
  </si>
  <si>
    <t>107A</t>
  </si>
  <si>
    <t>Combined Code</t>
    <phoneticPr fontId="0" type="noConversion"/>
  </si>
  <si>
    <t>P26</t>
  </si>
  <si>
    <t>01, 04, 05 (default), 06, 09 and 10</t>
  </si>
  <si>
    <t>LCD cycle time</t>
  </si>
  <si>
    <t>P15</t>
  </si>
  <si>
    <t>P23</t>
  </si>
  <si>
    <t>0~30 (seconds, 10 seconds default)</t>
  </si>
  <si>
    <t>2000</t>
  </si>
  <si>
    <t>Voltage</t>
  </si>
  <si>
    <t>Read</t>
  </si>
  <si>
    <t>P08</t>
  </si>
  <si>
    <t>P16</t>
  </si>
  <si>
    <t>2020</t>
  </si>
  <si>
    <t>Grid Frequency</t>
  </si>
  <si>
    <t>P10</t>
  </si>
  <si>
    <t>P18</t>
  </si>
  <si>
    <t>2060</t>
  </si>
  <si>
    <t>Current</t>
  </si>
  <si>
    <t>P09</t>
  </si>
  <si>
    <t>2080</t>
  </si>
  <si>
    <t>Total Active Power</t>
    <phoneticPr fontId="0" type="noConversion"/>
  </si>
  <si>
    <t>P11</t>
  </si>
  <si>
    <t>P19</t>
  </si>
  <si>
    <t>20A0</t>
  </si>
  <si>
    <t>Total reactive power</t>
  </si>
  <si>
    <t>P12</t>
  </si>
  <si>
    <t>P20</t>
  </si>
  <si>
    <t>20C0</t>
  </si>
  <si>
    <t>Total Apparent Power</t>
    <phoneticPr fontId="0" type="noConversion"/>
  </si>
  <si>
    <t>P13</t>
  </si>
  <si>
    <t>P21</t>
  </si>
  <si>
    <t>20E0</t>
  </si>
  <si>
    <t>Power Factor</t>
  </si>
  <si>
    <t>P14</t>
  </si>
  <si>
    <t>P22</t>
  </si>
  <si>
    <t>2200</t>
    <phoneticPr fontId="0" type="noConversion"/>
  </si>
  <si>
    <t>Tariff</t>
    <phoneticPr fontId="0" type="noConversion"/>
  </si>
  <si>
    <t>01 (t1 saved), 02 (t2 saved), 11 (t1 not saved), 12 (t2 not saved)</t>
  </si>
  <si>
    <t>3000</t>
  </si>
  <si>
    <t>Total Active Energy</t>
    <phoneticPr fontId="0" type="noConversion"/>
  </si>
  <si>
    <t>P02</t>
  </si>
  <si>
    <t>3100</t>
  </si>
  <si>
    <t>T1 Total Active Energy</t>
    <phoneticPr fontId="0" type="noConversion"/>
  </si>
  <si>
    <t>3200</t>
  </si>
  <si>
    <t>T2 Total Active Energy</t>
    <phoneticPr fontId="0" type="noConversion"/>
  </si>
  <si>
    <t>3020</t>
  </si>
  <si>
    <t>Forward Active Energy</t>
    <phoneticPr fontId="0" type="noConversion"/>
  </si>
  <si>
    <t>P04</t>
  </si>
  <si>
    <t>3120</t>
  </si>
  <si>
    <t>T1 Forward Active Energy</t>
    <phoneticPr fontId="0" type="noConversion"/>
  </si>
  <si>
    <t>3220</t>
  </si>
  <si>
    <t>T2 Forward Active Energy</t>
    <phoneticPr fontId="0" type="noConversion"/>
  </si>
  <si>
    <t>3040</t>
  </si>
  <si>
    <t>Reverse Active Energy</t>
    <phoneticPr fontId="0" type="noConversion"/>
  </si>
  <si>
    <t>P05</t>
  </si>
  <si>
    <t>3140</t>
  </si>
  <si>
    <t>T1 Reverse Active Energy</t>
    <phoneticPr fontId="0" type="noConversion"/>
  </si>
  <si>
    <t>3240</t>
  </si>
  <si>
    <t>T2 Reverse Active Energy</t>
    <phoneticPr fontId="0" type="noConversion"/>
  </si>
  <si>
    <t>3060</t>
  </si>
  <si>
    <t>Total Reactive Energy</t>
    <phoneticPr fontId="0" type="noConversion"/>
  </si>
  <si>
    <t>P03</t>
  </si>
  <si>
    <t>3160</t>
  </si>
  <si>
    <t>T1 Total Reactive Energy</t>
    <phoneticPr fontId="0" type="noConversion"/>
  </si>
  <si>
    <t>3260</t>
  </si>
  <si>
    <t>T2 Total Reactive Energy</t>
    <phoneticPr fontId="0" type="noConversion"/>
  </si>
  <si>
    <t>3080</t>
  </si>
  <si>
    <t>Forward Reactive Energy</t>
    <phoneticPr fontId="0" type="noConversion"/>
  </si>
  <si>
    <t>P06</t>
  </si>
  <si>
    <t>3180</t>
  </si>
  <si>
    <t>T1 Forward Reactive Energy</t>
    <phoneticPr fontId="0" type="noConversion"/>
  </si>
  <si>
    <t>3280</t>
  </si>
  <si>
    <t>T2 Forward Reactive Energy</t>
    <phoneticPr fontId="0" type="noConversion"/>
  </si>
  <si>
    <t>30A0</t>
  </si>
  <si>
    <t>Reverse Reactive Energy</t>
    <phoneticPr fontId="0" type="noConversion"/>
  </si>
  <si>
    <t>P07</t>
  </si>
  <si>
    <t>31A0</t>
  </si>
  <si>
    <t>T1 Reverse Reactive Energy</t>
    <phoneticPr fontId="0" type="noConversion"/>
  </si>
  <si>
    <t>32A0</t>
  </si>
  <si>
    <t>T2 Reverse Reactive Energy</t>
    <phoneticPr fontId="0" type="noConversion"/>
  </si>
  <si>
    <t>Modbus command line - write data</t>
  </si>
  <si>
    <t>Meter ID</t>
  </si>
  <si>
    <t>Register address</t>
  </si>
  <si>
    <t>Register length</t>
  </si>
  <si>
    <t>Data length</t>
  </si>
  <si>
    <t>New value</t>
  </si>
  <si>
    <t>CRC code</t>
  </si>
  <si>
    <t>onze bevinding</t>
  </si>
  <si>
    <t>HEX to Dec</t>
  </si>
  <si>
    <t>3.2</t>
  </si>
  <si>
    <t>HEX to Float</t>
  </si>
  <si>
    <t>1.01</t>
  </si>
  <si>
    <t xml:space="preserve">45 Amps </t>
  </si>
  <si>
    <t>HEX to Float?</t>
  </si>
  <si>
    <t>06</t>
  </si>
  <si>
    <t>CRC16 Modbus RTU</t>
  </si>
  <si>
    <t>Modbus command line - read data</t>
  </si>
  <si>
    <t>03</t>
  </si>
  <si>
    <t>2200</t>
  </si>
  <si>
    <t>0004</t>
  </si>
  <si>
    <t>0002</t>
  </si>
  <si>
    <t>0001</t>
  </si>
  <si>
    <t>10</t>
  </si>
  <si>
    <t>22 00</t>
  </si>
  <si>
    <t>HEX Value</t>
  </si>
  <si>
    <t>Selectable values</t>
  </si>
  <si>
    <t>08</t>
  </si>
  <si>
    <t xml:space="preserve">S0 output rate </t>
  </si>
  <si>
    <t>Modbus command line - read data (Every second digit)</t>
  </si>
  <si>
    <t>Meter code</t>
  </si>
  <si>
    <t>1050</t>
  </si>
  <si>
    <t>1.14</t>
  </si>
  <si>
    <t>12C0</t>
  </si>
  <si>
    <t>1066</t>
  </si>
  <si>
    <t>461C4000</t>
  </si>
  <si>
    <t>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</si>
</sst>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9">
    <font>
      <sz val="10"/>
      <color theme="1"/>
      <name val="Tahoma"/>
      <family val="2"/>
    </font>
    <font>
      <u/>
      <sz val="12"/>
      <color theme="10"/>
      <name val="宋体"/>
      <charset val="134"/>
    </font>
    <font>
      <b/>
      <u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center"/>
    </xf>
    <xf numFmtId="44" fontId="8" fillId="0" borderId="0" applyFont="0" applyFill="0" applyBorder="0" applyAlignment="0" applyProtection="0"/>
  </cellStyleXfs>
  <cellXfs count="100">
    <xf numFmtId="0" fontId="0" fillId="0" borderId="0" xfId="0"/>
    <xf numFmtId="49" fontId="3" fillId="0" borderId="3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textRotation="45"/>
    </xf>
    <xf numFmtId="49" fontId="3" fillId="0" borderId="3" xfId="0" applyNumberFormat="1" applyFont="1" applyFill="1" applyBorder="1" applyAlignment="1">
      <alignment horizontal="center" vertical="center" textRotation="45"/>
    </xf>
    <xf numFmtId="49" fontId="3" fillId="0" borderId="6" xfId="0" applyNumberFormat="1" applyFont="1" applyFill="1" applyBorder="1" applyAlignment="1">
      <alignment horizontal="center" vertical="center" textRotation="45"/>
    </xf>
    <xf numFmtId="49" fontId="3" fillId="0" borderId="7" xfId="0" applyNumberFormat="1" applyFont="1" applyFill="1" applyBorder="1" applyAlignment="1">
      <alignment horizontal="center" vertical="center" textRotation="45"/>
    </xf>
    <xf numFmtId="49" fontId="3" fillId="0" borderId="4" xfId="0" applyNumberFormat="1" applyFont="1" applyFill="1" applyBorder="1" applyAlignment="1">
      <alignment horizontal="center" vertical="center" textRotation="45"/>
    </xf>
    <xf numFmtId="49" fontId="3" fillId="0" borderId="8" xfId="0" applyNumberFormat="1" applyFont="1" applyFill="1" applyBorder="1" applyAlignment="1">
      <alignment horizontal="center" vertical="center" textRotation="45"/>
    </xf>
    <xf numFmtId="49" fontId="6" fillId="0" borderId="14" xfId="2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0" fontId="6" fillId="0" borderId="28" xfId="0" quotePrefix="1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2" defaultPivotStyle="PivotStyleLight16"/>
  <colors>
    <mruColors>
      <color rgb="FF00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3"/>
  <sheetViews>
    <sheetView tabSelected="1" view="pageBreakPreview" zoomScale="60" zoomScaleNormal="70" workbookViewId="0">
      <selection activeCell="AQ32" sqref="AQ32"/>
    </sheetView>
  </sheetViews>
  <sheetFormatPr defaultColWidth="8.85546875" defaultRowHeight="12.75"/>
  <cols>
    <col min="1" max="1" width="11.28515625" style="47" bestFit="1" customWidth="1"/>
    <col min="2" max="2" width="23.85546875" style="47" bestFit="1" customWidth="1"/>
    <col min="3" max="3" width="11.7109375" style="47" bestFit="1" customWidth="1"/>
    <col min="4" max="4" width="14.140625" style="47" bestFit="1" customWidth="1"/>
    <col min="5" max="6" width="23.42578125" style="47" customWidth="1"/>
    <col min="7" max="7" width="8.28515625" style="47" customWidth="1"/>
    <col min="8" max="8" width="4.28515625" style="47" customWidth="1"/>
    <col min="9" max="9" width="4.5703125" style="47" customWidth="1"/>
    <col min="10" max="10" width="8.28515625" style="47" customWidth="1"/>
    <col min="11" max="11" width="4.7109375" style="47" customWidth="1"/>
    <col min="12" max="12" width="4.5703125" style="47" customWidth="1"/>
    <col min="13" max="13" width="8.28515625" style="47" customWidth="1"/>
    <col min="14" max="14" width="5.5703125" style="47" customWidth="1"/>
    <col min="15" max="15" width="4.5703125" style="47" customWidth="1"/>
    <col min="16" max="16" width="8.28515625" style="47" customWidth="1"/>
    <col min="17" max="17" width="7.7109375" style="47" customWidth="1"/>
    <col min="18" max="18" width="4.5703125" style="47" customWidth="1"/>
    <col min="19" max="19" width="58.140625" style="47" customWidth="1"/>
    <col min="20" max="20" width="8.85546875" style="47" customWidth="1"/>
    <col min="21" max="21" width="8.5703125" style="47" customWidth="1"/>
    <col min="22" max="22" width="8.85546875" style="47" customWidth="1"/>
    <col min="23" max="23" width="15" style="47" customWidth="1"/>
    <col min="24" max="24" width="6" style="47" customWidth="1"/>
    <col min="25" max="26" width="8.85546875" style="47"/>
    <col min="27" max="27" width="9.85546875" style="47" customWidth="1"/>
    <col min="28" max="28" width="12.7109375" style="47" customWidth="1"/>
    <col min="29" max="34" width="8.85546875" style="47"/>
    <col min="35" max="35" width="8.85546875" style="47" customWidth="1"/>
    <col min="36" max="37" width="8.85546875" style="47"/>
    <col min="38" max="38" width="17.7109375" style="47" customWidth="1"/>
    <col min="39" max="39" width="12.140625" style="47" customWidth="1"/>
    <col min="40" max="40" width="6.140625" style="47" customWidth="1"/>
    <col min="41" max="41" width="11.7109375" style="47" customWidth="1"/>
    <col min="42" max="16384" width="8.85546875" style="47"/>
  </cols>
  <sheetData>
    <row r="1" spans="1:69" s="46" customFormat="1" ht="15.75" thickBot="1">
      <c r="A1" s="38"/>
      <c r="B1" s="39"/>
      <c r="C1" s="39"/>
      <c r="D1" s="39"/>
      <c r="E1" s="39"/>
      <c r="F1" s="39"/>
      <c r="G1" s="57" t="s">
        <v>0</v>
      </c>
      <c r="H1" s="57"/>
      <c r="I1" s="58"/>
      <c r="J1" s="61" t="s">
        <v>1</v>
      </c>
      <c r="K1" s="61"/>
      <c r="L1" s="61"/>
      <c r="M1" s="61" t="s">
        <v>2</v>
      </c>
      <c r="N1" s="61"/>
      <c r="O1" s="61"/>
      <c r="P1" s="61" t="s">
        <v>3</v>
      </c>
      <c r="Q1" s="61"/>
      <c r="R1" s="61"/>
      <c r="S1" s="1"/>
      <c r="T1" s="65" t="s">
        <v>139</v>
      </c>
      <c r="U1" s="66"/>
      <c r="V1" s="66"/>
      <c r="W1" s="66"/>
      <c r="X1" s="66"/>
      <c r="Y1" s="66"/>
      <c r="Z1" s="67"/>
      <c r="AA1" s="10"/>
      <c r="AB1" s="21"/>
      <c r="AC1" s="22"/>
      <c r="AD1" s="22"/>
      <c r="AE1" s="22"/>
      <c r="AF1" s="22"/>
      <c r="AG1" s="22"/>
      <c r="AH1" s="22"/>
      <c r="AI1" s="22"/>
      <c r="AJ1" s="22"/>
      <c r="AK1" s="22"/>
      <c r="AL1" s="23"/>
      <c r="AM1" s="28"/>
      <c r="AN1" s="29"/>
      <c r="AO1" s="29"/>
      <c r="AP1" s="29"/>
      <c r="AQ1" s="30"/>
      <c r="AR1" s="30"/>
      <c r="AS1" s="30"/>
      <c r="AT1" s="30"/>
      <c r="AU1" s="30"/>
      <c r="AV1" s="31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</row>
    <row r="2" spans="1:69" s="46" customFormat="1" ht="37.5" customHeight="1" thickBot="1">
      <c r="A2" s="40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13" t="s">
        <v>130</v>
      </c>
      <c r="G2" s="59"/>
      <c r="H2" s="59"/>
      <c r="I2" s="60"/>
      <c r="J2" s="62"/>
      <c r="K2" s="62"/>
      <c r="L2" s="62"/>
      <c r="M2" s="62"/>
      <c r="N2" s="62"/>
      <c r="O2" s="62"/>
      <c r="P2" s="62"/>
      <c r="Q2" s="62"/>
      <c r="R2" s="62"/>
      <c r="S2" s="40" t="s">
        <v>9</v>
      </c>
      <c r="T2" s="68" t="s">
        <v>124</v>
      </c>
      <c r="U2" s="70" t="s">
        <v>52</v>
      </c>
      <c r="V2" s="70" t="s">
        <v>125</v>
      </c>
      <c r="W2" s="72" t="s">
        <v>126</v>
      </c>
      <c r="X2" s="72"/>
      <c r="Y2" s="68" t="s">
        <v>129</v>
      </c>
      <c r="Z2" s="74"/>
      <c r="AB2" s="79" t="s">
        <v>123</v>
      </c>
      <c r="AC2" s="80"/>
      <c r="AD2" s="80"/>
      <c r="AE2" s="80"/>
      <c r="AF2" s="80"/>
      <c r="AG2" s="80"/>
      <c r="AH2" s="80"/>
      <c r="AI2" s="80"/>
      <c r="AJ2" s="80"/>
      <c r="AK2" s="80"/>
      <c r="AL2" s="81"/>
      <c r="AM2" s="32"/>
      <c r="AN2" s="16"/>
      <c r="AO2" s="16"/>
      <c r="AP2" s="15"/>
      <c r="AQ2" s="15"/>
      <c r="AR2" s="15"/>
      <c r="AS2" s="15"/>
      <c r="AT2" s="15"/>
      <c r="AU2" s="15"/>
      <c r="AV2" s="33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</row>
    <row r="3" spans="1:69" s="46" customFormat="1" ht="15.75" thickBot="1">
      <c r="A3" s="41"/>
      <c r="B3" s="3"/>
      <c r="C3" s="3"/>
      <c r="D3" s="3"/>
      <c r="E3" s="3"/>
      <c r="F3" s="3"/>
      <c r="G3" s="2" t="s">
        <v>10</v>
      </c>
      <c r="H3" s="2"/>
      <c r="I3" s="2" t="s">
        <v>11</v>
      </c>
      <c r="J3" s="2" t="s">
        <v>10</v>
      </c>
      <c r="K3" s="2"/>
      <c r="L3" s="2" t="s">
        <v>11</v>
      </c>
      <c r="M3" s="2" t="s">
        <v>10</v>
      </c>
      <c r="N3" s="2" t="s">
        <v>12</v>
      </c>
      <c r="O3" s="2" t="s">
        <v>11</v>
      </c>
      <c r="P3" s="2" t="s">
        <v>10</v>
      </c>
      <c r="Q3" s="2" t="s">
        <v>13</v>
      </c>
      <c r="R3" s="2" t="s">
        <v>11</v>
      </c>
      <c r="S3" s="42"/>
      <c r="T3" s="69"/>
      <c r="U3" s="71"/>
      <c r="V3" s="71"/>
      <c r="W3" s="73"/>
      <c r="X3" s="73"/>
      <c r="Y3" s="69"/>
      <c r="Z3" s="75"/>
      <c r="AB3" s="53" t="s">
        <v>124</v>
      </c>
      <c r="AC3" s="53" t="s">
        <v>52</v>
      </c>
      <c r="AD3" s="79" t="s">
        <v>125</v>
      </c>
      <c r="AE3" s="81"/>
      <c r="AF3" s="79" t="s">
        <v>126</v>
      </c>
      <c r="AG3" s="81"/>
      <c r="AH3" s="11" t="s">
        <v>127</v>
      </c>
      <c r="AI3" s="66" t="s">
        <v>128</v>
      </c>
      <c r="AJ3" s="67"/>
      <c r="AK3" s="79" t="s">
        <v>129</v>
      </c>
      <c r="AL3" s="81"/>
      <c r="AM3" s="82" t="s">
        <v>147</v>
      </c>
      <c r="AN3" s="82"/>
      <c r="AO3" s="83"/>
      <c r="AP3" s="99" t="s">
        <v>148</v>
      </c>
      <c r="AQ3" s="82"/>
      <c r="AR3" s="82"/>
      <c r="AS3" s="82"/>
      <c r="AT3" s="82"/>
      <c r="AU3" s="82"/>
      <c r="AV3" s="83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</row>
    <row r="4" spans="1:69" ht="15">
      <c r="A4" s="4">
        <v>1000</v>
      </c>
      <c r="B4" s="5" t="s">
        <v>14</v>
      </c>
      <c r="C4" s="5" t="s">
        <v>52</v>
      </c>
      <c r="D4" s="5" t="s">
        <v>149</v>
      </c>
      <c r="E4" s="5" t="s">
        <v>17</v>
      </c>
      <c r="F4" s="5"/>
      <c r="G4" s="5" t="s">
        <v>18</v>
      </c>
      <c r="H4" s="5"/>
      <c r="I4" s="5" t="s">
        <v>19</v>
      </c>
      <c r="J4" s="5" t="s">
        <v>18</v>
      </c>
      <c r="K4" s="5"/>
      <c r="L4" s="5" t="s">
        <v>19</v>
      </c>
      <c r="M4" s="5" t="s">
        <v>18</v>
      </c>
      <c r="N4" s="5" t="s">
        <v>19</v>
      </c>
      <c r="O4" s="5" t="s">
        <v>19</v>
      </c>
      <c r="P4" s="5" t="s">
        <v>18</v>
      </c>
      <c r="Q4" s="5" t="s">
        <v>19</v>
      </c>
      <c r="R4" s="5" t="s">
        <v>19</v>
      </c>
      <c r="S4" s="20" t="s">
        <v>151</v>
      </c>
      <c r="T4" s="20" t="s">
        <v>25</v>
      </c>
      <c r="U4" s="20" t="s">
        <v>140</v>
      </c>
      <c r="V4" s="20">
        <v>1000</v>
      </c>
      <c r="W4" s="63" t="s">
        <v>142</v>
      </c>
      <c r="X4" s="63"/>
      <c r="Y4" s="77" t="s">
        <v>138</v>
      </c>
      <c r="Z4" s="78"/>
      <c r="AB4" s="12"/>
      <c r="AC4" s="55"/>
      <c r="AD4" s="90"/>
      <c r="AE4" s="90"/>
      <c r="AF4" s="90"/>
      <c r="AG4" s="90"/>
      <c r="AH4" s="55"/>
      <c r="AI4" s="91"/>
      <c r="AJ4" s="92"/>
      <c r="AK4" s="90"/>
      <c r="AL4" s="93"/>
      <c r="AM4" s="16"/>
      <c r="AN4" s="16"/>
      <c r="AO4" s="15"/>
      <c r="AP4" s="15"/>
      <c r="AQ4" s="15"/>
      <c r="AR4" s="15"/>
      <c r="AS4" s="15"/>
      <c r="AT4" s="15"/>
      <c r="AU4" s="15"/>
      <c r="AV4" s="33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</row>
    <row r="5" spans="1:69" ht="15">
      <c r="A5" s="4">
        <v>1010</v>
      </c>
      <c r="B5" s="5" t="s">
        <v>152</v>
      </c>
      <c r="C5" s="5" t="s">
        <v>20</v>
      </c>
      <c r="D5" s="5" t="s">
        <v>16</v>
      </c>
      <c r="E5" s="5" t="s">
        <v>17</v>
      </c>
      <c r="F5" s="5"/>
      <c r="G5" s="5" t="s">
        <v>18</v>
      </c>
      <c r="H5" s="5"/>
      <c r="I5" s="5" t="s">
        <v>22</v>
      </c>
      <c r="J5" s="5" t="s">
        <v>18</v>
      </c>
      <c r="K5" s="5"/>
      <c r="L5" s="5" t="s">
        <v>22</v>
      </c>
      <c r="M5" s="5" t="s">
        <v>18</v>
      </c>
      <c r="N5" s="5" t="s">
        <v>22</v>
      </c>
      <c r="O5" s="5" t="s">
        <v>22</v>
      </c>
      <c r="P5" s="5" t="s">
        <v>18</v>
      </c>
      <c r="Q5" s="5" t="s">
        <v>22</v>
      </c>
      <c r="R5" s="5" t="s">
        <v>22</v>
      </c>
      <c r="S5" s="6"/>
      <c r="T5" s="37" t="s">
        <v>25</v>
      </c>
      <c r="U5" s="37" t="s">
        <v>140</v>
      </c>
      <c r="V5" s="37">
        <v>1010</v>
      </c>
      <c r="W5" s="64" t="s">
        <v>143</v>
      </c>
      <c r="X5" s="64"/>
      <c r="Y5" s="64" t="s">
        <v>138</v>
      </c>
      <c r="Z5" s="76"/>
      <c r="AB5" s="48"/>
      <c r="AC5" s="52"/>
      <c r="AD5" s="94"/>
      <c r="AE5" s="94"/>
      <c r="AF5" s="64"/>
      <c r="AG5" s="64"/>
      <c r="AH5" s="52"/>
      <c r="AI5" s="86"/>
      <c r="AJ5" s="87"/>
      <c r="AK5" s="64"/>
      <c r="AL5" s="76"/>
      <c r="AM5" s="15"/>
      <c r="AN5" s="15"/>
      <c r="AO5" s="15"/>
      <c r="AP5" s="15"/>
      <c r="AQ5" s="15"/>
      <c r="AR5" s="15"/>
      <c r="AS5" s="15"/>
      <c r="AT5" s="15"/>
      <c r="AU5" s="15"/>
      <c r="AV5" s="33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</row>
    <row r="6" spans="1:69" ht="15.75" thickBot="1">
      <c r="A6" s="7" t="s">
        <v>23</v>
      </c>
      <c r="B6" s="5" t="s">
        <v>24</v>
      </c>
      <c r="C6" s="5" t="s">
        <v>15</v>
      </c>
      <c r="D6" s="5" t="s">
        <v>21</v>
      </c>
      <c r="E6" s="5" t="s">
        <v>17</v>
      </c>
      <c r="F6" s="5"/>
      <c r="G6" s="5" t="s">
        <v>18</v>
      </c>
      <c r="H6" s="5"/>
      <c r="I6" s="5" t="s">
        <v>26</v>
      </c>
      <c r="J6" s="5" t="s">
        <v>18</v>
      </c>
      <c r="K6" s="5"/>
      <c r="L6" s="5" t="s">
        <v>26</v>
      </c>
      <c r="M6" s="5" t="s">
        <v>27</v>
      </c>
      <c r="N6" s="5" t="s">
        <v>19</v>
      </c>
      <c r="O6" s="5" t="s">
        <v>19</v>
      </c>
      <c r="P6" s="5" t="s">
        <v>27</v>
      </c>
      <c r="Q6" s="5" t="s">
        <v>19</v>
      </c>
      <c r="R6" s="5" t="s">
        <v>19</v>
      </c>
      <c r="S6" s="14" t="s">
        <v>28</v>
      </c>
      <c r="T6" s="37" t="s">
        <v>25</v>
      </c>
      <c r="U6" s="37" t="s">
        <v>140</v>
      </c>
      <c r="V6" s="37" t="s">
        <v>23</v>
      </c>
      <c r="W6" s="64" t="s">
        <v>144</v>
      </c>
      <c r="X6" s="64"/>
      <c r="Y6" s="64" t="s">
        <v>138</v>
      </c>
      <c r="Z6" s="76"/>
      <c r="AB6" s="48" t="s">
        <v>25</v>
      </c>
      <c r="AC6" s="52" t="s">
        <v>137</v>
      </c>
      <c r="AD6" s="64" t="s">
        <v>23</v>
      </c>
      <c r="AE6" s="64"/>
      <c r="AF6" s="64"/>
      <c r="AG6" s="64"/>
      <c r="AH6" s="52"/>
      <c r="AI6" s="88" t="s">
        <v>143</v>
      </c>
      <c r="AJ6" s="89"/>
      <c r="AK6" s="64" t="s">
        <v>138</v>
      </c>
      <c r="AL6" s="76"/>
      <c r="AM6" s="16"/>
      <c r="AN6" s="16"/>
      <c r="AO6" s="15"/>
      <c r="AP6" s="15"/>
      <c r="AQ6" s="15"/>
      <c r="AR6" s="15"/>
      <c r="AS6" s="15"/>
      <c r="AT6" s="15"/>
      <c r="AU6" s="15"/>
      <c r="AV6" s="33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</row>
    <row r="7" spans="1:69" ht="15.75" thickBot="1">
      <c r="A7" s="7" t="s">
        <v>29</v>
      </c>
      <c r="B7" s="5" t="s">
        <v>30</v>
      </c>
      <c r="C7" s="5" t="s">
        <v>15</v>
      </c>
      <c r="D7" s="5" t="s">
        <v>21</v>
      </c>
      <c r="E7" s="5" t="s">
        <v>17</v>
      </c>
      <c r="F7" s="5" t="s">
        <v>131</v>
      </c>
      <c r="G7" s="5" t="s">
        <v>18</v>
      </c>
      <c r="H7" s="5"/>
      <c r="I7" s="5" t="s">
        <v>26</v>
      </c>
      <c r="J7" s="5" t="s">
        <v>18</v>
      </c>
      <c r="K7" s="5"/>
      <c r="L7" s="5" t="s">
        <v>26</v>
      </c>
      <c r="M7" s="5" t="s">
        <v>31</v>
      </c>
      <c r="N7" s="5" t="s">
        <v>19</v>
      </c>
      <c r="O7" s="5" t="s">
        <v>19</v>
      </c>
      <c r="P7" s="5" t="s">
        <v>31</v>
      </c>
      <c r="Q7" s="5" t="s">
        <v>19</v>
      </c>
      <c r="R7" s="5" t="s">
        <v>19</v>
      </c>
      <c r="S7" s="14" t="s">
        <v>32</v>
      </c>
      <c r="T7" s="37" t="s">
        <v>25</v>
      </c>
      <c r="U7" s="37" t="s">
        <v>140</v>
      </c>
      <c r="V7" s="37" t="s">
        <v>29</v>
      </c>
      <c r="W7" s="64" t="s">
        <v>144</v>
      </c>
      <c r="X7" s="64"/>
      <c r="Y7" s="64" t="s">
        <v>138</v>
      </c>
      <c r="Z7" s="76"/>
      <c r="AB7" s="48" t="s">
        <v>25</v>
      </c>
      <c r="AC7" s="52" t="s">
        <v>137</v>
      </c>
      <c r="AD7" s="94">
        <v>1020</v>
      </c>
      <c r="AE7" s="94"/>
      <c r="AF7" s="64"/>
      <c r="AG7" s="64"/>
      <c r="AH7" s="52"/>
      <c r="AI7" s="86" t="s">
        <v>155</v>
      </c>
      <c r="AJ7" s="87"/>
      <c r="AK7" s="64" t="s">
        <v>138</v>
      </c>
      <c r="AL7" s="76"/>
      <c r="AM7" s="56" t="str">
        <f>DEC2HEX(AN7,4)</f>
        <v>2580</v>
      </c>
      <c r="AN7" s="17">
        <v>9600</v>
      </c>
      <c r="AO7" s="18">
        <v>9600</v>
      </c>
      <c r="AP7" s="18">
        <v>4800</v>
      </c>
      <c r="AQ7" s="18">
        <v>2400</v>
      </c>
      <c r="AR7" s="18">
        <v>1200</v>
      </c>
      <c r="AS7" s="15"/>
      <c r="AT7" s="15"/>
      <c r="AU7" s="15"/>
      <c r="AV7" s="33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</row>
    <row r="8" spans="1:69" ht="15">
      <c r="A8" s="4" t="s">
        <v>153</v>
      </c>
      <c r="B8" s="5" t="s">
        <v>33</v>
      </c>
      <c r="C8" s="5" t="s">
        <v>20</v>
      </c>
      <c r="D8" s="5" t="s">
        <v>16</v>
      </c>
      <c r="E8" s="5" t="s">
        <v>17</v>
      </c>
      <c r="F8" s="5" t="s">
        <v>133</v>
      </c>
      <c r="G8" s="5" t="s">
        <v>18</v>
      </c>
      <c r="H8" s="8"/>
      <c r="I8" s="8" t="s">
        <v>22</v>
      </c>
      <c r="J8" s="5" t="s">
        <v>18</v>
      </c>
      <c r="K8" s="8"/>
      <c r="L8" s="8" t="s">
        <v>22</v>
      </c>
      <c r="M8" s="5" t="s">
        <v>18</v>
      </c>
      <c r="N8" s="8" t="s">
        <v>22</v>
      </c>
      <c r="O8" s="8" t="s">
        <v>22</v>
      </c>
      <c r="P8" s="5" t="s">
        <v>18</v>
      </c>
      <c r="Q8" s="8" t="s">
        <v>22</v>
      </c>
      <c r="R8" s="8" t="s">
        <v>22</v>
      </c>
      <c r="S8" s="14" t="s">
        <v>132</v>
      </c>
      <c r="T8" s="37" t="s">
        <v>25</v>
      </c>
      <c r="U8" s="37" t="s">
        <v>140</v>
      </c>
      <c r="V8" s="37">
        <v>1050</v>
      </c>
      <c r="W8" s="64" t="s">
        <v>143</v>
      </c>
      <c r="X8" s="64"/>
      <c r="Y8" s="64" t="s">
        <v>138</v>
      </c>
      <c r="Z8" s="76"/>
      <c r="AB8" s="48"/>
      <c r="AC8" s="52"/>
      <c r="AD8" s="94"/>
      <c r="AE8" s="94"/>
      <c r="AF8" s="64"/>
      <c r="AG8" s="64"/>
      <c r="AH8" s="52"/>
      <c r="AI8" s="86"/>
      <c r="AJ8" s="87"/>
      <c r="AK8" s="64"/>
      <c r="AL8" s="76"/>
      <c r="AM8" s="29"/>
      <c r="AN8" s="16"/>
      <c r="AO8" s="15"/>
      <c r="AP8" s="15"/>
      <c r="AQ8" s="15"/>
      <c r="AR8" s="15"/>
      <c r="AS8" s="15"/>
      <c r="AT8" s="15"/>
      <c r="AU8" s="15"/>
      <c r="AV8" s="33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</row>
    <row r="9" spans="1:69" ht="15">
      <c r="A9" s="4">
        <v>1054</v>
      </c>
      <c r="B9" s="5" t="s">
        <v>34</v>
      </c>
      <c r="C9" s="5" t="s">
        <v>20</v>
      </c>
      <c r="D9" s="5" t="s">
        <v>16</v>
      </c>
      <c r="E9" s="5" t="s">
        <v>17</v>
      </c>
      <c r="F9" s="5" t="s">
        <v>133</v>
      </c>
      <c r="G9" s="5" t="s">
        <v>18</v>
      </c>
      <c r="H9" s="5"/>
      <c r="I9" s="5" t="s">
        <v>22</v>
      </c>
      <c r="J9" s="5" t="s">
        <v>18</v>
      </c>
      <c r="K9" s="5"/>
      <c r="L9" s="5" t="s">
        <v>22</v>
      </c>
      <c r="M9" s="5" t="s">
        <v>18</v>
      </c>
      <c r="N9" s="5" t="s">
        <v>22</v>
      </c>
      <c r="O9" s="5" t="s">
        <v>22</v>
      </c>
      <c r="P9" s="5" t="s">
        <v>18</v>
      </c>
      <c r="Q9" s="5" t="s">
        <v>22</v>
      </c>
      <c r="R9" s="5" t="s">
        <v>22</v>
      </c>
      <c r="S9" s="14" t="s">
        <v>154</v>
      </c>
      <c r="T9" s="37" t="s">
        <v>25</v>
      </c>
      <c r="U9" s="37" t="s">
        <v>140</v>
      </c>
      <c r="V9" s="37">
        <v>1054</v>
      </c>
      <c r="W9" s="64" t="s">
        <v>143</v>
      </c>
      <c r="X9" s="64"/>
      <c r="Y9" s="64" t="s">
        <v>138</v>
      </c>
      <c r="Z9" s="76"/>
      <c r="AB9" s="48"/>
      <c r="AC9" s="52"/>
      <c r="AD9" s="64"/>
      <c r="AE9" s="64"/>
      <c r="AF9" s="64"/>
      <c r="AG9" s="64"/>
      <c r="AH9" s="52"/>
      <c r="AI9" s="88"/>
      <c r="AJ9" s="89"/>
      <c r="AK9" s="64"/>
      <c r="AL9" s="76"/>
      <c r="AM9" s="16"/>
      <c r="AN9" s="16"/>
      <c r="AO9" s="15"/>
      <c r="AP9" s="15"/>
      <c r="AQ9" s="15"/>
      <c r="AR9" s="15"/>
      <c r="AS9" s="15"/>
      <c r="AT9" s="15"/>
      <c r="AU9" s="15"/>
      <c r="AV9" s="33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</row>
    <row r="10" spans="1:69" ht="15">
      <c r="A10" s="4">
        <v>1058</v>
      </c>
      <c r="B10" s="5" t="s">
        <v>35</v>
      </c>
      <c r="C10" s="5" t="s">
        <v>20</v>
      </c>
      <c r="D10" s="5" t="s">
        <v>16</v>
      </c>
      <c r="E10" s="5" t="s">
        <v>17</v>
      </c>
      <c r="F10" s="5" t="s">
        <v>133</v>
      </c>
      <c r="G10" s="5" t="s">
        <v>18</v>
      </c>
      <c r="H10" s="5"/>
      <c r="I10" s="5" t="s">
        <v>22</v>
      </c>
      <c r="J10" s="5" t="s">
        <v>18</v>
      </c>
      <c r="K10" s="5"/>
      <c r="L10" s="5" t="s">
        <v>22</v>
      </c>
      <c r="M10" s="5" t="s">
        <v>18</v>
      </c>
      <c r="N10" s="5" t="s">
        <v>22</v>
      </c>
      <c r="O10" s="5" t="s">
        <v>22</v>
      </c>
      <c r="P10" s="5" t="s">
        <v>18</v>
      </c>
      <c r="Q10" s="5" t="s">
        <v>22</v>
      </c>
      <c r="R10" s="5" t="s">
        <v>22</v>
      </c>
      <c r="S10" s="14" t="s">
        <v>134</v>
      </c>
      <c r="T10" s="37" t="s">
        <v>25</v>
      </c>
      <c r="U10" s="37" t="s">
        <v>140</v>
      </c>
      <c r="V10" s="37">
        <v>1058</v>
      </c>
      <c r="W10" s="64" t="s">
        <v>143</v>
      </c>
      <c r="X10" s="64"/>
      <c r="Y10" s="64" t="s">
        <v>138</v>
      </c>
      <c r="Z10" s="76"/>
      <c r="AB10" s="48"/>
      <c r="AC10" s="52"/>
      <c r="AD10" s="64"/>
      <c r="AE10" s="64"/>
      <c r="AF10" s="64"/>
      <c r="AG10" s="64"/>
      <c r="AH10" s="52"/>
      <c r="AI10" s="88"/>
      <c r="AJ10" s="89"/>
      <c r="AK10" s="64"/>
      <c r="AL10" s="76"/>
      <c r="AM10" s="16"/>
      <c r="AN10" s="16"/>
      <c r="AO10" s="15"/>
      <c r="AP10" s="15"/>
      <c r="AQ10" s="15"/>
      <c r="AR10" s="15"/>
      <c r="AS10" s="15"/>
      <c r="AT10" s="15"/>
      <c r="AU10" s="15"/>
      <c r="AV10" s="33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</row>
    <row r="11" spans="1:69" ht="15.75" thickBot="1">
      <c r="A11" s="4">
        <v>1060</v>
      </c>
      <c r="B11" s="5" t="s">
        <v>36</v>
      </c>
      <c r="C11" s="5" t="s">
        <v>20</v>
      </c>
      <c r="D11" s="5" t="s">
        <v>21</v>
      </c>
      <c r="E11" s="5" t="s">
        <v>17</v>
      </c>
      <c r="F11" s="5" t="s">
        <v>131</v>
      </c>
      <c r="G11" s="5" t="s">
        <v>18</v>
      </c>
      <c r="H11" s="5"/>
      <c r="I11" s="5" t="s">
        <v>22</v>
      </c>
      <c r="J11" s="5" t="s">
        <v>18</v>
      </c>
      <c r="K11" s="5"/>
      <c r="L11" s="5" t="s">
        <v>22</v>
      </c>
      <c r="M11" s="5" t="s">
        <v>18</v>
      </c>
      <c r="N11" s="5" t="s">
        <v>22</v>
      </c>
      <c r="O11" s="5" t="s">
        <v>22</v>
      </c>
      <c r="P11" s="5" t="s">
        <v>18</v>
      </c>
      <c r="Q11" s="5" t="s">
        <v>22</v>
      </c>
      <c r="R11" s="5" t="s">
        <v>22</v>
      </c>
      <c r="S11" s="14" t="s">
        <v>135</v>
      </c>
      <c r="T11" s="37" t="s">
        <v>25</v>
      </c>
      <c r="U11" s="37" t="s">
        <v>140</v>
      </c>
      <c r="V11" s="37">
        <v>1060</v>
      </c>
      <c r="W11" s="64" t="s">
        <v>144</v>
      </c>
      <c r="X11" s="64"/>
      <c r="Y11" s="64" t="s">
        <v>138</v>
      </c>
      <c r="Z11" s="76"/>
      <c r="AB11" s="48"/>
      <c r="AC11" s="52"/>
      <c r="AD11" s="64"/>
      <c r="AE11" s="64"/>
      <c r="AF11" s="64"/>
      <c r="AG11" s="64"/>
      <c r="AH11" s="52"/>
      <c r="AI11" s="88"/>
      <c r="AJ11" s="89"/>
      <c r="AK11" s="64"/>
      <c r="AL11" s="76"/>
      <c r="AM11" s="16"/>
      <c r="AN11" s="16"/>
      <c r="AO11" s="15"/>
      <c r="AP11" s="15"/>
      <c r="AQ11" s="15"/>
      <c r="AR11" s="15"/>
      <c r="AS11" s="15"/>
      <c r="AT11" s="15"/>
      <c r="AU11" s="15"/>
      <c r="AV11" s="33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</row>
    <row r="12" spans="1:69" ht="15.75" thickBot="1">
      <c r="A12" s="7" t="s">
        <v>37</v>
      </c>
      <c r="B12" s="5" t="s">
        <v>150</v>
      </c>
      <c r="C12" s="5" t="s">
        <v>15</v>
      </c>
      <c r="D12" s="5" t="s">
        <v>16</v>
      </c>
      <c r="E12" s="5" t="s">
        <v>38</v>
      </c>
      <c r="F12" s="5" t="s">
        <v>133</v>
      </c>
      <c r="G12" s="5" t="s">
        <v>39</v>
      </c>
      <c r="H12" s="5"/>
      <c r="I12" s="5" t="s">
        <v>19</v>
      </c>
      <c r="J12" s="5" t="s">
        <v>40</v>
      </c>
      <c r="K12" s="5"/>
      <c r="L12" s="5" t="s">
        <v>19</v>
      </c>
      <c r="M12" s="5" t="s">
        <v>40</v>
      </c>
      <c r="N12" s="5" t="s">
        <v>19</v>
      </c>
      <c r="O12" s="5" t="s">
        <v>19</v>
      </c>
      <c r="P12" s="5" t="s">
        <v>40</v>
      </c>
      <c r="Q12" s="5" t="s">
        <v>19</v>
      </c>
      <c r="R12" s="5" t="s">
        <v>19</v>
      </c>
      <c r="S12" s="14" t="s">
        <v>41</v>
      </c>
      <c r="T12" s="37" t="s">
        <v>25</v>
      </c>
      <c r="U12" s="37" t="s">
        <v>140</v>
      </c>
      <c r="V12" s="37" t="s">
        <v>37</v>
      </c>
      <c r="W12" s="64" t="s">
        <v>143</v>
      </c>
      <c r="X12" s="64"/>
      <c r="Y12" s="64" t="s">
        <v>138</v>
      </c>
      <c r="Z12" s="76"/>
      <c r="AB12" s="48" t="s">
        <v>25</v>
      </c>
      <c r="AC12" s="52" t="s">
        <v>145</v>
      </c>
      <c r="AD12" s="64" t="s">
        <v>156</v>
      </c>
      <c r="AE12" s="64"/>
      <c r="AF12" s="64" t="s">
        <v>143</v>
      </c>
      <c r="AG12" s="64"/>
      <c r="AH12" s="52" t="s">
        <v>16</v>
      </c>
      <c r="AI12" s="88" t="s">
        <v>157</v>
      </c>
      <c r="AJ12" s="89"/>
      <c r="AK12" s="64" t="s">
        <v>138</v>
      </c>
      <c r="AL12" s="76"/>
      <c r="AM12" s="56" t="str">
        <f>DEC2HEX(AN12,8)</f>
        <v>00000001</v>
      </c>
      <c r="AN12" s="17">
        <v>1</v>
      </c>
      <c r="AO12" s="18">
        <v>10000</v>
      </c>
      <c r="AP12" s="18">
        <v>2000</v>
      </c>
      <c r="AQ12" s="18">
        <v>1000</v>
      </c>
      <c r="AR12" s="18">
        <v>100</v>
      </c>
      <c r="AS12" s="18">
        <v>10</v>
      </c>
      <c r="AT12" s="18">
        <v>1</v>
      </c>
      <c r="AU12" s="18">
        <v>0.1</v>
      </c>
      <c r="AV12" s="18">
        <v>0.01</v>
      </c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</row>
    <row r="13" spans="1:69" ht="15.75" thickBot="1">
      <c r="A13" s="7" t="s">
        <v>42</v>
      </c>
      <c r="B13" s="5" t="s">
        <v>43</v>
      </c>
      <c r="C13" s="5" t="s">
        <v>15</v>
      </c>
      <c r="D13" s="5" t="s">
        <v>21</v>
      </c>
      <c r="E13" s="5" t="s">
        <v>17</v>
      </c>
      <c r="F13" s="5" t="s">
        <v>131</v>
      </c>
      <c r="G13" s="5"/>
      <c r="H13" s="5"/>
      <c r="I13" s="5" t="s">
        <v>19</v>
      </c>
      <c r="J13" s="5" t="s">
        <v>44</v>
      </c>
      <c r="K13" s="5"/>
      <c r="L13" s="5" t="s">
        <v>19</v>
      </c>
      <c r="M13" s="5" t="s">
        <v>44</v>
      </c>
      <c r="N13" s="5" t="s">
        <v>19</v>
      </c>
      <c r="O13" s="5" t="s">
        <v>19</v>
      </c>
      <c r="P13" s="5" t="s">
        <v>44</v>
      </c>
      <c r="Q13" s="5" t="s">
        <v>19</v>
      </c>
      <c r="R13" s="5" t="s">
        <v>19</v>
      </c>
      <c r="S13" s="14" t="s">
        <v>45</v>
      </c>
      <c r="T13" s="37" t="s">
        <v>25</v>
      </c>
      <c r="U13" s="37" t="s">
        <v>140</v>
      </c>
      <c r="V13" s="37" t="s">
        <v>42</v>
      </c>
      <c r="W13" s="64" t="s">
        <v>144</v>
      </c>
      <c r="X13" s="64"/>
      <c r="Y13" s="64" t="s">
        <v>138</v>
      </c>
      <c r="Z13" s="76"/>
      <c r="AB13" s="48" t="s">
        <v>25</v>
      </c>
      <c r="AC13" s="52" t="s">
        <v>137</v>
      </c>
      <c r="AD13" s="88" t="s">
        <v>42</v>
      </c>
      <c r="AE13" s="89"/>
      <c r="AF13" s="64"/>
      <c r="AG13" s="64"/>
      <c r="AH13" s="52"/>
      <c r="AI13" s="88" t="s">
        <v>144</v>
      </c>
      <c r="AJ13" s="89"/>
      <c r="AK13" s="88" t="s">
        <v>138</v>
      </c>
      <c r="AL13" s="95"/>
      <c r="AM13" s="56" t="str">
        <f>DEC2HEX(AN13,4)</f>
        <v>0001</v>
      </c>
      <c r="AN13" s="17">
        <v>1</v>
      </c>
      <c r="AO13" s="18">
        <v>1</v>
      </c>
      <c r="AP13" s="18">
        <v>4</v>
      </c>
      <c r="AQ13" s="18">
        <v>5</v>
      </c>
      <c r="AR13" s="18">
        <v>6</v>
      </c>
      <c r="AS13" s="18">
        <v>9</v>
      </c>
      <c r="AT13" s="18">
        <v>10</v>
      </c>
      <c r="AU13" s="16"/>
      <c r="AV13" s="34"/>
      <c r="AW13" s="16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</row>
    <row r="14" spans="1:69" ht="15.75" thickBot="1">
      <c r="A14" s="7">
        <v>1510</v>
      </c>
      <c r="B14" s="5" t="s">
        <v>46</v>
      </c>
      <c r="C14" s="5" t="s">
        <v>15</v>
      </c>
      <c r="D14" s="5" t="s">
        <v>21</v>
      </c>
      <c r="E14" s="5" t="s">
        <v>17</v>
      </c>
      <c r="F14" s="5" t="s">
        <v>131</v>
      </c>
      <c r="G14" s="5" t="s">
        <v>47</v>
      </c>
      <c r="H14" s="5"/>
      <c r="I14" s="5" t="s">
        <v>19</v>
      </c>
      <c r="J14" s="5" t="s">
        <v>48</v>
      </c>
      <c r="K14" s="5"/>
      <c r="L14" s="5" t="s">
        <v>19</v>
      </c>
      <c r="M14" s="5" t="s">
        <v>48</v>
      </c>
      <c r="N14" s="5" t="s">
        <v>19</v>
      </c>
      <c r="O14" s="5" t="s">
        <v>19</v>
      </c>
      <c r="P14" s="5" t="s">
        <v>48</v>
      </c>
      <c r="Q14" s="5" t="s">
        <v>19</v>
      </c>
      <c r="R14" s="5" t="s">
        <v>19</v>
      </c>
      <c r="S14" s="14" t="s">
        <v>49</v>
      </c>
      <c r="T14" s="37" t="s">
        <v>25</v>
      </c>
      <c r="U14" s="37" t="s">
        <v>140</v>
      </c>
      <c r="V14" s="37">
        <v>1510</v>
      </c>
      <c r="W14" s="64" t="s">
        <v>144</v>
      </c>
      <c r="X14" s="64"/>
      <c r="Y14" s="64" t="s">
        <v>138</v>
      </c>
      <c r="Z14" s="76"/>
      <c r="AB14" s="48" t="s">
        <v>25</v>
      </c>
      <c r="AC14" s="52" t="s">
        <v>137</v>
      </c>
      <c r="AD14" s="64" t="s">
        <v>158</v>
      </c>
      <c r="AE14" s="64"/>
      <c r="AF14" s="64"/>
      <c r="AG14" s="64"/>
      <c r="AH14" s="52"/>
      <c r="AI14" s="96" t="s">
        <v>144</v>
      </c>
      <c r="AJ14" s="87"/>
      <c r="AK14" s="64" t="s">
        <v>138</v>
      </c>
      <c r="AL14" s="76"/>
      <c r="AM14" s="56" t="str">
        <f>DEC2HEX(AN14,4)</f>
        <v>000A</v>
      </c>
      <c r="AN14" s="17">
        <v>10</v>
      </c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</row>
    <row r="15" spans="1:69" ht="15">
      <c r="A15" s="7" t="s">
        <v>50</v>
      </c>
      <c r="B15" s="5" t="s">
        <v>51</v>
      </c>
      <c r="C15" s="5" t="s">
        <v>52</v>
      </c>
      <c r="D15" s="5" t="s">
        <v>16</v>
      </c>
      <c r="E15" s="5" t="s">
        <v>38</v>
      </c>
      <c r="F15" s="5" t="s">
        <v>133</v>
      </c>
      <c r="G15" s="5" t="s">
        <v>53</v>
      </c>
      <c r="H15" s="5"/>
      <c r="I15" s="5" t="s">
        <v>22</v>
      </c>
      <c r="J15" s="5" t="s">
        <v>54</v>
      </c>
      <c r="K15" s="5"/>
      <c r="L15" s="5" t="s">
        <v>22</v>
      </c>
      <c r="M15" s="5" t="s">
        <v>54</v>
      </c>
      <c r="N15" s="5" t="s">
        <v>22</v>
      </c>
      <c r="O15" s="5" t="s">
        <v>22</v>
      </c>
      <c r="P15" s="5" t="s">
        <v>54</v>
      </c>
      <c r="Q15" s="5" t="s">
        <v>22</v>
      </c>
      <c r="R15" s="5" t="s">
        <v>22</v>
      </c>
      <c r="S15" s="14"/>
      <c r="T15" s="37" t="s">
        <v>25</v>
      </c>
      <c r="U15" s="37" t="s">
        <v>140</v>
      </c>
      <c r="V15" s="37" t="s">
        <v>50</v>
      </c>
      <c r="W15" s="64" t="s">
        <v>143</v>
      </c>
      <c r="X15" s="64"/>
      <c r="Y15" s="64" t="s">
        <v>138</v>
      </c>
      <c r="Z15" s="76"/>
      <c r="AB15" s="48"/>
      <c r="AC15" s="52"/>
      <c r="AD15" s="64"/>
      <c r="AE15" s="64"/>
      <c r="AF15" s="64"/>
      <c r="AG15" s="64"/>
      <c r="AH15" s="52"/>
      <c r="AI15" s="86"/>
      <c r="AJ15" s="87"/>
      <c r="AK15" s="64"/>
      <c r="AL15" s="76"/>
      <c r="AM15" s="16"/>
      <c r="AN15" s="16"/>
      <c r="AO15" s="15"/>
      <c r="AP15" s="15"/>
      <c r="AQ15" s="15"/>
      <c r="AR15" s="15"/>
      <c r="AS15" s="15"/>
      <c r="AT15" s="15"/>
      <c r="AU15" s="15"/>
      <c r="AV15" s="33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</row>
    <row r="16" spans="1:69" ht="15">
      <c r="A16" s="7" t="s">
        <v>55</v>
      </c>
      <c r="B16" s="5" t="s">
        <v>56</v>
      </c>
      <c r="C16" s="5" t="s">
        <v>20</v>
      </c>
      <c r="D16" s="5" t="s">
        <v>16</v>
      </c>
      <c r="E16" s="5" t="s">
        <v>38</v>
      </c>
      <c r="F16" s="5" t="s">
        <v>133</v>
      </c>
      <c r="G16" s="5" t="s">
        <v>57</v>
      </c>
      <c r="H16" s="5"/>
      <c r="I16" s="5" t="s">
        <v>22</v>
      </c>
      <c r="J16" s="5" t="s">
        <v>58</v>
      </c>
      <c r="K16" s="5"/>
      <c r="L16" s="5" t="s">
        <v>22</v>
      </c>
      <c r="M16" s="5" t="s">
        <v>58</v>
      </c>
      <c r="N16" s="5" t="s">
        <v>22</v>
      </c>
      <c r="O16" s="5" t="s">
        <v>22</v>
      </c>
      <c r="P16" s="5" t="s">
        <v>58</v>
      </c>
      <c r="Q16" s="5" t="s">
        <v>22</v>
      </c>
      <c r="R16" s="5" t="s">
        <v>22</v>
      </c>
      <c r="S16" s="14"/>
      <c r="T16" s="37" t="s">
        <v>25</v>
      </c>
      <c r="U16" s="37" t="s">
        <v>140</v>
      </c>
      <c r="V16" s="37" t="s">
        <v>55</v>
      </c>
      <c r="W16" s="64" t="s">
        <v>143</v>
      </c>
      <c r="X16" s="64"/>
      <c r="Y16" s="64" t="s">
        <v>138</v>
      </c>
      <c r="Z16" s="76"/>
      <c r="AB16" s="48"/>
      <c r="AC16" s="52"/>
      <c r="AD16" s="64"/>
      <c r="AE16" s="64"/>
      <c r="AF16" s="64"/>
      <c r="AG16" s="64"/>
      <c r="AH16" s="52"/>
      <c r="AI16" s="86"/>
      <c r="AJ16" s="87"/>
      <c r="AK16" s="64"/>
      <c r="AL16" s="76"/>
      <c r="AM16" s="16"/>
      <c r="AN16" s="16"/>
      <c r="AO16" s="15"/>
      <c r="AP16" s="15"/>
      <c r="AQ16" s="15"/>
      <c r="AR16" s="15"/>
      <c r="AS16" s="15"/>
      <c r="AT16" s="15"/>
      <c r="AU16" s="15"/>
      <c r="AV16" s="33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</row>
    <row r="17" spans="1:68" ht="15">
      <c r="A17" s="7" t="s">
        <v>59</v>
      </c>
      <c r="B17" s="5" t="s">
        <v>60</v>
      </c>
      <c r="C17" s="5" t="s">
        <v>52</v>
      </c>
      <c r="D17" s="5" t="s">
        <v>16</v>
      </c>
      <c r="E17" s="5" t="s">
        <v>38</v>
      </c>
      <c r="F17" s="5" t="s">
        <v>133</v>
      </c>
      <c r="G17" s="5" t="s">
        <v>61</v>
      </c>
      <c r="H17" s="5"/>
      <c r="I17" s="5" t="s">
        <v>22</v>
      </c>
      <c r="J17" s="5" t="s">
        <v>39</v>
      </c>
      <c r="K17" s="5"/>
      <c r="L17" s="5" t="s">
        <v>22</v>
      </c>
      <c r="M17" s="5" t="s">
        <v>39</v>
      </c>
      <c r="N17" s="5" t="s">
        <v>22</v>
      </c>
      <c r="O17" s="5" t="s">
        <v>22</v>
      </c>
      <c r="P17" s="5" t="s">
        <v>39</v>
      </c>
      <c r="Q17" s="5" t="s">
        <v>22</v>
      </c>
      <c r="R17" s="5" t="s">
        <v>22</v>
      </c>
      <c r="S17" s="14"/>
      <c r="T17" s="37" t="s">
        <v>25</v>
      </c>
      <c r="U17" s="37" t="s">
        <v>140</v>
      </c>
      <c r="V17" s="37" t="s">
        <v>59</v>
      </c>
      <c r="W17" s="64" t="s">
        <v>143</v>
      </c>
      <c r="X17" s="64"/>
      <c r="Y17" s="64" t="s">
        <v>138</v>
      </c>
      <c r="Z17" s="76"/>
      <c r="AB17" s="48"/>
      <c r="AC17" s="52"/>
      <c r="AD17" s="64"/>
      <c r="AE17" s="64"/>
      <c r="AF17" s="64"/>
      <c r="AG17" s="64"/>
      <c r="AH17" s="52"/>
      <c r="AI17" s="86"/>
      <c r="AJ17" s="87"/>
      <c r="AK17" s="64"/>
      <c r="AL17" s="76"/>
      <c r="AM17" s="16"/>
      <c r="AN17" s="16"/>
      <c r="AO17" s="15"/>
      <c r="AP17" s="15"/>
      <c r="AQ17" s="15"/>
      <c r="AR17" s="15"/>
      <c r="AS17" s="15"/>
      <c r="AT17" s="15"/>
      <c r="AU17" s="15"/>
      <c r="AV17" s="33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</row>
    <row r="18" spans="1:68" ht="15">
      <c r="A18" s="7" t="s">
        <v>62</v>
      </c>
      <c r="B18" s="5" t="s">
        <v>63</v>
      </c>
      <c r="C18" s="5" t="s">
        <v>20</v>
      </c>
      <c r="D18" s="5" t="s">
        <v>16</v>
      </c>
      <c r="E18" s="5" t="s">
        <v>38</v>
      </c>
      <c r="F18" s="5" t="s">
        <v>133</v>
      </c>
      <c r="G18" s="5" t="s">
        <v>64</v>
      </c>
      <c r="H18" s="5"/>
      <c r="I18" s="5" t="s">
        <v>22</v>
      </c>
      <c r="J18" s="5" t="s">
        <v>65</v>
      </c>
      <c r="K18" s="5"/>
      <c r="L18" s="5" t="s">
        <v>22</v>
      </c>
      <c r="M18" s="5" t="s">
        <v>65</v>
      </c>
      <c r="N18" s="5" t="s">
        <v>22</v>
      </c>
      <c r="O18" s="5" t="s">
        <v>22</v>
      </c>
      <c r="P18" s="5" t="s">
        <v>65</v>
      </c>
      <c r="Q18" s="5" t="s">
        <v>22</v>
      </c>
      <c r="R18" s="5" t="s">
        <v>22</v>
      </c>
      <c r="S18" s="14"/>
      <c r="T18" s="37" t="s">
        <v>25</v>
      </c>
      <c r="U18" s="37" t="s">
        <v>140</v>
      </c>
      <c r="V18" s="37" t="s">
        <v>62</v>
      </c>
      <c r="W18" s="64" t="s">
        <v>143</v>
      </c>
      <c r="X18" s="64"/>
      <c r="Y18" s="64" t="s">
        <v>138</v>
      </c>
      <c r="Z18" s="76"/>
      <c r="AB18" s="48"/>
      <c r="AC18" s="52"/>
      <c r="AD18" s="64"/>
      <c r="AE18" s="64"/>
      <c r="AF18" s="64"/>
      <c r="AG18" s="64"/>
      <c r="AH18" s="52"/>
      <c r="AI18" s="88"/>
      <c r="AJ18" s="89"/>
      <c r="AK18" s="64"/>
      <c r="AL18" s="76"/>
      <c r="AM18" s="16"/>
      <c r="AN18" s="16"/>
      <c r="AO18" s="15"/>
      <c r="AP18" s="15"/>
      <c r="AQ18" s="15"/>
      <c r="AR18" s="15"/>
      <c r="AS18" s="15"/>
      <c r="AT18" s="15"/>
      <c r="AU18" s="15"/>
      <c r="AV18" s="33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</row>
    <row r="19" spans="1:68" ht="15">
      <c r="A19" s="7" t="s">
        <v>66</v>
      </c>
      <c r="B19" s="5" t="s">
        <v>67</v>
      </c>
      <c r="C19" s="5" t="s">
        <v>20</v>
      </c>
      <c r="D19" s="5" t="s">
        <v>16</v>
      </c>
      <c r="E19" s="5" t="s">
        <v>38</v>
      </c>
      <c r="F19" s="5" t="s">
        <v>133</v>
      </c>
      <c r="G19" s="5" t="s">
        <v>68</v>
      </c>
      <c r="H19" s="5"/>
      <c r="I19" s="5" t="s">
        <v>22</v>
      </c>
      <c r="J19" s="5" t="s">
        <v>69</v>
      </c>
      <c r="K19" s="5"/>
      <c r="L19" s="5" t="s">
        <v>22</v>
      </c>
      <c r="M19" s="5" t="s">
        <v>69</v>
      </c>
      <c r="N19" s="5" t="s">
        <v>22</v>
      </c>
      <c r="O19" s="5" t="s">
        <v>22</v>
      </c>
      <c r="P19" s="5" t="s">
        <v>69</v>
      </c>
      <c r="Q19" s="5" t="s">
        <v>22</v>
      </c>
      <c r="R19" s="5" t="s">
        <v>22</v>
      </c>
      <c r="S19" s="14"/>
      <c r="T19" s="37" t="s">
        <v>25</v>
      </c>
      <c r="U19" s="37" t="s">
        <v>140</v>
      </c>
      <c r="V19" s="37" t="s">
        <v>66</v>
      </c>
      <c r="W19" s="64" t="s">
        <v>143</v>
      </c>
      <c r="X19" s="64"/>
      <c r="Y19" s="64" t="s">
        <v>138</v>
      </c>
      <c r="Z19" s="76"/>
      <c r="AB19" s="48"/>
      <c r="AC19" s="52"/>
      <c r="AD19" s="64"/>
      <c r="AE19" s="64"/>
      <c r="AF19" s="64"/>
      <c r="AG19" s="64"/>
      <c r="AH19" s="52"/>
      <c r="AI19" s="88"/>
      <c r="AJ19" s="89"/>
      <c r="AK19" s="64"/>
      <c r="AL19" s="76"/>
      <c r="AM19" s="16"/>
      <c r="AN19" s="16"/>
      <c r="AO19" s="15"/>
      <c r="AP19" s="15"/>
      <c r="AQ19" s="15"/>
      <c r="AR19" s="15"/>
      <c r="AS19" s="15"/>
      <c r="AT19" s="15"/>
      <c r="AU19" s="15"/>
      <c r="AV19" s="33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</row>
    <row r="20" spans="1:68" ht="15">
      <c r="A20" s="7" t="s">
        <v>70</v>
      </c>
      <c r="B20" s="5" t="s">
        <v>71</v>
      </c>
      <c r="C20" s="5" t="s">
        <v>20</v>
      </c>
      <c r="D20" s="5" t="s">
        <v>16</v>
      </c>
      <c r="E20" s="5" t="s">
        <v>38</v>
      </c>
      <c r="F20" s="5" t="s">
        <v>133</v>
      </c>
      <c r="G20" s="5" t="s">
        <v>72</v>
      </c>
      <c r="H20" s="5"/>
      <c r="I20" s="5" t="s">
        <v>22</v>
      </c>
      <c r="J20" s="5" t="s">
        <v>73</v>
      </c>
      <c r="K20" s="5"/>
      <c r="L20" s="5" t="s">
        <v>22</v>
      </c>
      <c r="M20" s="5" t="s">
        <v>73</v>
      </c>
      <c r="N20" s="5" t="s">
        <v>22</v>
      </c>
      <c r="O20" s="5" t="s">
        <v>22</v>
      </c>
      <c r="P20" s="5" t="s">
        <v>73</v>
      </c>
      <c r="Q20" s="5" t="s">
        <v>22</v>
      </c>
      <c r="R20" s="5" t="s">
        <v>22</v>
      </c>
      <c r="S20" s="14"/>
      <c r="T20" s="37" t="s">
        <v>25</v>
      </c>
      <c r="U20" s="37" t="s">
        <v>140</v>
      </c>
      <c r="V20" s="37" t="s">
        <v>70</v>
      </c>
      <c r="W20" s="64" t="s">
        <v>143</v>
      </c>
      <c r="X20" s="64"/>
      <c r="Y20" s="64" t="s">
        <v>138</v>
      </c>
      <c r="Z20" s="76"/>
      <c r="AB20" s="48"/>
      <c r="AC20" s="52"/>
      <c r="AD20" s="64"/>
      <c r="AE20" s="64"/>
      <c r="AF20" s="64"/>
      <c r="AG20" s="64"/>
      <c r="AH20" s="52"/>
      <c r="AI20" s="88"/>
      <c r="AJ20" s="89"/>
      <c r="AK20" s="64"/>
      <c r="AL20" s="76"/>
      <c r="AM20" s="16"/>
      <c r="AN20" s="16"/>
      <c r="AO20" s="15"/>
      <c r="AP20" s="15"/>
      <c r="AQ20" s="15"/>
      <c r="AR20" s="15"/>
      <c r="AS20" s="15"/>
      <c r="AT20" s="15"/>
      <c r="AU20" s="15"/>
      <c r="AV20" s="33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</row>
    <row r="21" spans="1:68" ht="15.75" thickBot="1">
      <c r="A21" s="7" t="s">
        <v>74</v>
      </c>
      <c r="B21" s="5" t="s">
        <v>75</v>
      </c>
      <c r="C21" s="5" t="s">
        <v>20</v>
      </c>
      <c r="D21" s="5" t="s">
        <v>16</v>
      </c>
      <c r="E21" s="5" t="s">
        <v>38</v>
      </c>
      <c r="F21" s="5" t="s">
        <v>136</v>
      </c>
      <c r="G21" s="5" t="s">
        <v>76</v>
      </c>
      <c r="H21" s="5"/>
      <c r="I21" s="5" t="s">
        <v>22</v>
      </c>
      <c r="J21" s="5" t="s">
        <v>77</v>
      </c>
      <c r="K21" s="5"/>
      <c r="L21" s="5" t="s">
        <v>22</v>
      </c>
      <c r="M21" s="5" t="s">
        <v>77</v>
      </c>
      <c r="N21" s="5" t="s">
        <v>22</v>
      </c>
      <c r="O21" s="5" t="s">
        <v>22</v>
      </c>
      <c r="P21" s="5" t="s">
        <v>77</v>
      </c>
      <c r="Q21" s="5" t="s">
        <v>22</v>
      </c>
      <c r="R21" s="5" t="s">
        <v>22</v>
      </c>
      <c r="S21" s="43"/>
      <c r="T21" s="37" t="s">
        <v>25</v>
      </c>
      <c r="U21" s="37" t="s">
        <v>140</v>
      </c>
      <c r="V21" s="37" t="s">
        <v>74</v>
      </c>
      <c r="W21" s="64" t="s">
        <v>143</v>
      </c>
      <c r="X21" s="64"/>
      <c r="Y21" s="64" t="s">
        <v>138</v>
      </c>
      <c r="Z21" s="76"/>
      <c r="AB21" s="48"/>
      <c r="AC21" s="52"/>
      <c r="AD21" s="64"/>
      <c r="AE21" s="64"/>
      <c r="AF21" s="64"/>
      <c r="AG21" s="64"/>
      <c r="AH21" s="52"/>
      <c r="AI21" s="88"/>
      <c r="AJ21" s="89"/>
      <c r="AK21" s="64"/>
      <c r="AL21" s="76"/>
      <c r="AM21" s="16"/>
      <c r="AN21" s="16"/>
      <c r="AO21" s="15"/>
      <c r="AP21" s="15"/>
      <c r="AQ21" s="15"/>
      <c r="AR21" s="15"/>
      <c r="AS21" s="15"/>
      <c r="AT21" s="15"/>
      <c r="AU21" s="15"/>
      <c r="AV21" s="33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</row>
    <row r="22" spans="1:68" ht="15.75" thickBot="1">
      <c r="A22" s="7" t="s">
        <v>78</v>
      </c>
      <c r="B22" s="5" t="s">
        <v>79</v>
      </c>
      <c r="C22" s="5" t="s">
        <v>15</v>
      </c>
      <c r="D22" s="5" t="s">
        <v>21</v>
      </c>
      <c r="E22" s="5" t="s">
        <v>17</v>
      </c>
      <c r="F22" s="5" t="s">
        <v>131</v>
      </c>
      <c r="G22" s="5" t="s">
        <v>18</v>
      </c>
      <c r="H22" s="5"/>
      <c r="I22" s="5" t="s">
        <v>26</v>
      </c>
      <c r="J22" s="5" t="s">
        <v>18</v>
      </c>
      <c r="K22" s="5"/>
      <c r="L22" s="5" t="s">
        <v>26</v>
      </c>
      <c r="M22" s="5" t="s">
        <v>18</v>
      </c>
      <c r="N22" s="5" t="s">
        <v>19</v>
      </c>
      <c r="O22" s="5" t="s">
        <v>19</v>
      </c>
      <c r="P22" s="5" t="s">
        <v>18</v>
      </c>
      <c r="Q22" s="5" t="s">
        <v>19</v>
      </c>
      <c r="R22" s="5" t="s">
        <v>19</v>
      </c>
      <c r="S22" s="14" t="s">
        <v>80</v>
      </c>
      <c r="T22" s="37" t="s">
        <v>25</v>
      </c>
      <c r="U22" s="37" t="s">
        <v>140</v>
      </c>
      <c r="V22" s="37" t="s">
        <v>141</v>
      </c>
      <c r="W22" s="64" t="s">
        <v>144</v>
      </c>
      <c r="X22" s="64"/>
      <c r="Y22" s="64" t="s">
        <v>138</v>
      </c>
      <c r="Z22" s="76"/>
      <c r="AB22" s="48" t="s">
        <v>25</v>
      </c>
      <c r="AC22" s="52" t="s">
        <v>137</v>
      </c>
      <c r="AD22" s="64" t="s">
        <v>146</v>
      </c>
      <c r="AE22" s="64"/>
      <c r="AF22" s="64"/>
      <c r="AG22" s="64"/>
      <c r="AH22" s="52"/>
      <c r="AI22" s="86" t="str">
        <f>AM22</f>
        <v>0002</v>
      </c>
      <c r="AJ22" s="87"/>
      <c r="AK22" s="64" t="s">
        <v>138</v>
      </c>
      <c r="AL22" s="76"/>
      <c r="AM22" s="56" t="str">
        <f>DEC2HEX(AN22,4)</f>
        <v>0002</v>
      </c>
      <c r="AN22" s="17" t="s">
        <v>21</v>
      </c>
      <c r="AO22" s="19"/>
      <c r="AP22" s="19" t="s">
        <v>21</v>
      </c>
      <c r="AQ22" s="15">
        <v>11</v>
      </c>
      <c r="AR22" s="15">
        <v>12</v>
      </c>
      <c r="AS22" s="15"/>
      <c r="AT22" s="15"/>
      <c r="AU22" s="15"/>
      <c r="AV22" s="33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</row>
    <row r="23" spans="1:68" ht="15">
      <c r="A23" s="7" t="s">
        <v>81</v>
      </c>
      <c r="B23" s="5" t="s">
        <v>82</v>
      </c>
      <c r="C23" s="5" t="s">
        <v>20</v>
      </c>
      <c r="D23" s="5" t="s">
        <v>16</v>
      </c>
      <c r="E23" s="5" t="s">
        <v>38</v>
      </c>
      <c r="F23" s="5" t="s">
        <v>136</v>
      </c>
      <c r="G23" s="5" t="s">
        <v>83</v>
      </c>
      <c r="H23" s="5"/>
      <c r="I23" s="5" t="s">
        <v>22</v>
      </c>
      <c r="J23" s="5" t="s">
        <v>83</v>
      </c>
      <c r="K23" s="5"/>
      <c r="L23" s="5" t="s">
        <v>22</v>
      </c>
      <c r="M23" s="5" t="s">
        <v>83</v>
      </c>
      <c r="N23" s="5" t="s">
        <v>22</v>
      </c>
      <c r="O23" s="5" t="s">
        <v>22</v>
      </c>
      <c r="P23" s="5" t="s">
        <v>83</v>
      </c>
      <c r="Q23" s="5" t="s">
        <v>22</v>
      </c>
      <c r="R23" s="5" t="s">
        <v>22</v>
      </c>
      <c r="S23" s="14"/>
      <c r="T23" s="37" t="s">
        <v>25</v>
      </c>
      <c r="U23" s="37" t="s">
        <v>140</v>
      </c>
      <c r="V23" s="37" t="s">
        <v>81</v>
      </c>
      <c r="W23" s="64" t="s">
        <v>143</v>
      </c>
      <c r="X23" s="64"/>
      <c r="Y23" s="64" t="s">
        <v>138</v>
      </c>
      <c r="Z23" s="76"/>
      <c r="AB23" s="48"/>
      <c r="AC23" s="52"/>
      <c r="AD23" s="64"/>
      <c r="AE23" s="64"/>
      <c r="AF23" s="64"/>
      <c r="AG23" s="64"/>
      <c r="AH23" s="52"/>
      <c r="AI23" s="88"/>
      <c r="AJ23" s="89"/>
      <c r="AK23" s="64"/>
      <c r="AL23" s="76"/>
      <c r="AM23" s="16"/>
      <c r="AN23" s="16"/>
      <c r="AO23" s="15"/>
      <c r="AP23" s="15"/>
      <c r="AQ23" s="15"/>
      <c r="AR23" s="15"/>
      <c r="AS23" s="15"/>
      <c r="AT23" s="15"/>
      <c r="AU23" s="15"/>
      <c r="AV23" s="33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8" ht="15">
      <c r="A24" s="7" t="s">
        <v>84</v>
      </c>
      <c r="B24" s="5" t="s">
        <v>85</v>
      </c>
      <c r="C24" s="5" t="s">
        <v>20</v>
      </c>
      <c r="D24" s="5" t="s">
        <v>16</v>
      </c>
      <c r="E24" s="5" t="s">
        <v>38</v>
      </c>
      <c r="F24" s="5" t="s">
        <v>136</v>
      </c>
      <c r="G24" s="5" t="s">
        <v>18</v>
      </c>
      <c r="H24" s="5"/>
      <c r="I24" s="5" t="s">
        <v>26</v>
      </c>
      <c r="J24" s="5" t="s">
        <v>18</v>
      </c>
      <c r="K24" s="5"/>
      <c r="L24" s="5" t="s">
        <v>22</v>
      </c>
      <c r="M24" s="5" t="s">
        <v>18</v>
      </c>
      <c r="N24" s="5" t="s">
        <v>22</v>
      </c>
      <c r="O24" s="5" t="s">
        <v>22</v>
      </c>
      <c r="P24" s="5" t="s">
        <v>18</v>
      </c>
      <c r="Q24" s="5" t="s">
        <v>22</v>
      </c>
      <c r="R24" s="5" t="s">
        <v>22</v>
      </c>
      <c r="S24" s="14"/>
      <c r="T24" s="37" t="s">
        <v>25</v>
      </c>
      <c r="U24" s="37" t="s">
        <v>140</v>
      </c>
      <c r="V24" s="37" t="s">
        <v>84</v>
      </c>
      <c r="W24" s="64" t="s">
        <v>143</v>
      </c>
      <c r="X24" s="64"/>
      <c r="Y24" s="64" t="s">
        <v>138</v>
      </c>
      <c r="Z24" s="76"/>
      <c r="AB24" s="48"/>
      <c r="AC24" s="52"/>
      <c r="AD24" s="64"/>
      <c r="AE24" s="64"/>
      <c r="AF24" s="64"/>
      <c r="AG24" s="64"/>
      <c r="AH24" s="52"/>
      <c r="AI24" s="88"/>
      <c r="AJ24" s="89"/>
      <c r="AK24" s="64"/>
      <c r="AL24" s="76"/>
      <c r="AM24" s="16"/>
      <c r="AN24" s="16"/>
      <c r="AO24" s="15"/>
      <c r="AP24" s="15"/>
      <c r="AQ24" s="15"/>
      <c r="AR24" s="15"/>
      <c r="AS24" s="15"/>
      <c r="AT24" s="15"/>
      <c r="AU24" s="15"/>
      <c r="AV24" s="33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8" ht="15">
      <c r="A25" s="7" t="s">
        <v>86</v>
      </c>
      <c r="B25" s="5" t="s">
        <v>87</v>
      </c>
      <c r="C25" s="5" t="s">
        <v>20</v>
      </c>
      <c r="D25" s="5" t="s">
        <v>16</v>
      </c>
      <c r="E25" s="5" t="s">
        <v>38</v>
      </c>
      <c r="F25" s="5" t="s">
        <v>136</v>
      </c>
      <c r="G25" s="5" t="s">
        <v>18</v>
      </c>
      <c r="H25" s="5"/>
      <c r="I25" s="5" t="s">
        <v>26</v>
      </c>
      <c r="J25" s="5" t="s">
        <v>18</v>
      </c>
      <c r="K25" s="5"/>
      <c r="L25" s="5" t="s">
        <v>22</v>
      </c>
      <c r="M25" s="5" t="s">
        <v>18</v>
      </c>
      <c r="N25" s="5" t="s">
        <v>22</v>
      </c>
      <c r="O25" s="5" t="s">
        <v>22</v>
      </c>
      <c r="P25" s="5" t="s">
        <v>18</v>
      </c>
      <c r="Q25" s="5" t="s">
        <v>22</v>
      </c>
      <c r="R25" s="5" t="s">
        <v>22</v>
      </c>
      <c r="S25" s="14"/>
      <c r="T25" s="37" t="s">
        <v>25</v>
      </c>
      <c r="U25" s="37" t="s">
        <v>140</v>
      </c>
      <c r="V25" s="37" t="s">
        <v>86</v>
      </c>
      <c r="W25" s="64" t="s">
        <v>143</v>
      </c>
      <c r="X25" s="64"/>
      <c r="Y25" s="64" t="s">
        <v>138</v>
      </c>
      <c r="Z25" s="76"/>
      <c r="AB25" s="48"/>
      <c r="AC25" s="52"/>
      <c r="AD25" s="64"/>
      <c r="AE25" s="64"/>
      <c r="AF25" s="64"/>
      <c r="AG25" s="64"/>
      <c r="AH25" s="52"/>
      <c r="AI25" s="88"/>
      <c r="AJ25" s="89"/>
      <c r="AK25" s="64"/>
      <c r="AL25" s="76"/>
      <c r="AM25" s="16"/>
      <c r="AN25" s="16"/>
      <c r="AO25" s="15"/>
      <c r="AP25" s="15"/>
      <c r="AQ25" s="15"/>
      <c r="AR25" s="15"/>
      <c r="AS25" s="15"/>
      <c r="AT25" s="15"/>
      <c r="AU25" s="15"/>
      <c r="AV25" s="33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8" ht="15">
      <c r="A26" s="7" t="s">
        <v>88</v>
      </c>
      <c r="B26" s="5" t="s">
        <v>89</v>
      </c>
      <c r="C26" s="5" t="s">
        <v>20</v>
      </c>
      <c r="D26" s="5" t="s">
        <v>16</v>
      </c>
      <c r="E26" s="5" t="s">
        <v>38</v>
      </c>
      <c r="F26" s="5" t="s">
        <v>136</v>
      </c>
      <c r="G26" s="5" t="s">
        <v>90</v>
      </c>
      <c r="H26" s="5"/>
      <c r="I26" s="5" t="s">
        <v>22</v>
      </c>
      <c r="J26" s="5" t="s">
        <v>90</v>
      </c>
      <c r="K26" s="5"/>
      <c r="L26" s="5" t="s">
        <v>22</v>
      </c>
      <c r="M26" s="5" t="s">
        <v>90</v>
      </c>
      <c r="N26" s="5" t="s">
        <v>22</v>
      </c>
      <c r="O26" s="5" t="s">
        <v>22</v>
      </c>
      <c r="P26" s="5" t="s">
        <v>90</v>
      </c>
      <c r="Q26" s="5" t="s">
        <v>22</v>
      </c>
      <c r="R26" s="5" t="s">
        <v>22</v>
      </c>
      <c r="S26" s="14"/>
      <c r="T26" s="37" t="s">
        <v>25</v>
      </c>
      <c r="U26" s="37" t="s">
        <v>140</v>
      </c>
      <c r="V26" s="37" t="s">
        <v>88</v>
      </c>
      <c r="W26" s="64" t="s">
        <v>143</v>
      </c>
      <c r="X26" s="64"/>
      <c r="Y26" s="64" t="s">
        <v>138</v>
      </c>
      <c r="Z26" s="76"/>
      <c r="AB26" s="48"/>
      <c r="AC26" s="52"/>
      <c r="AD26" s="64"/>
      <c r="AE26" s="64"/>
      <c r="AF26" s="64"/>
      <c r="AG26" s="64"/>
      <c r="AH26" s="52"/>
      <c r="AI26" s="88"/>
      <c r="AJ26" s="89"/>
      <c r="AK26" s="64"/>
      <c r="AL26" s="76"/>
      <c r="AM26" s="16"/>
      <c r="AN26" s="16"/>
      <c r="AO26" s="15"/>
      <c r="AP26" s="15"/>
      <c r="AQ26" s="15"/>
      <c r="AR26" s="15"/>
      <c r="AS26" s="15"/>
      <c r="AT26" s="15"/>
      <c r="AU26" s="15"/>
      <c r="AV26" s="33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  <row r="27" spans="1:68" ht="15">
      <c r="A27" s="7" t="s">
        <v>91</v>
      </c>
      <c r="B27" s="5" t="s">
        <v>92</v>
      </c>
      <c r="C27" s="5" t="s">
        <v>20</v>
      </c>
      <c r="D27" s="5" t="s">
        <v>16</v>
      </c>
      <c r="E27" s="5" t="s">
        <v>38</v>
      </c>
      <c r="F27" s="5" t="s">
        <v>136</v>
      </c>
      <c r="G27" s="5" t="s">
        <v>18</v>
      </c>
      <c r="H27" s="5"/>
      <c r="I27" s="5" t="s">
        <v>26</v>
      </c>
      <c r="J27" s="5" t="s">
        <v>53</v>
      </c>
      <c r="K27" s="5"/>
      <c r="L27" s="5" t="s">
        <v>22</v>
      </c>
      <c r="M27" s="5" t="s">
        <v>53</v>
      </c>
      <c r="N27" s="5" t="s">
        <v>22</v>
      </c>
      <c r="O27" s="5" t="s">
        <v>22</v>
      </c>
      <c r="P27" s="5" t="s">
        <v>53</v>
      </c>
      <c r="Q27" s="5" t="s">
        <v>22</v>
      </c>
      <c r="R27" s="5" t="s">
        <v>22</v>
      </c>
      <c r="S27" s="14"/>
      <c r="T27" s="37" t="s">
        <v>25</v>
      </c>
      <c r="U27" s="37" t="s">
        <v>140</v>
      </c>
      <c r="V27" s="37" t="s">
        <v>91</v>
      </c>
      <c r="W27" s="64" t="s">
        <v>143</v>
      </c>
      <c r="X27" s="64"/>
      <c r="Y27" s="64" t="s">
        <v>138</v>
      </c>
      <c r="Z27" s="76"/>
      <c r="AB27" s="48"/>
      <c r="AC27" s="52"/>
      <c r="AD27" s="64"/>
      <c r="AE27" s="64"/>
      <c r="AF27" s="64"/>
      <c r="AG27" s="64"/>
      <c r="AH27" s="52"/>
      <c r="AI27" s="88"/>
      <c r="AJ27" s="89"/>
      <c r="AK27" s="64"/>
      <c r="AL27" s="76"/>
      <c r="AM27" s="16"/>
      <c r="AN27" s="16"/>
      <c r="AO27" s="15"/>
      <c r="AP27" s="15"/>
      <c r="AQ27" s="15"/>
      <c r="AR27" s="15"/>
      <c r="AS27" s="15"/>
      <c r="AT27" s="15"/>
      <c r="AU27" s="15"/>
      <c r="AV27" s="33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</row>
    <row r="28" spans="1:68" ht="15">
      <c r="A28" s="7" t="s">
        <v>93</v>
      </c>
      <c r="B28" s="5" t="s">
        <v>94</v>
      </c>
      <c r="C28" s="5" t="s">
        <v>20</v>
      </c>
      <c r="D28" s="5" t="s">
        <v>16</v>
      </c>
      <c r="E28" s="5" t="s">
        <v>38</v>
      </c>
      <c r="F28" s="5" t="s">
        <v>136</v>
      </c>
      <c r="G28" s="5" t="s">
        <v>18</v>
      </c>
      <c r="H28" s="5"/>
      <c r="I28" s="5" t="s">
        <v>26</v>
      </c>
      <c r="J28" s="5" t="s">
        <v>68</v>
      </c>
      <c r="K28" s="5"/>
      <c r="L28" s="5" t="s">
        <v>22</v>
      </c>
      <c r="M28" s="5" t="s">
        <v>68</v>
      </c>
      <c r="N28" s="5" t="s">
        <v>22</v>
      </c>
      <c r="O28" s="5" t="s">
        <v>22</v>
      </c>
      <c r="P28" s="5" t="s">
        <v>68</v>
      </c>
      <c r="Q28" s="5" t="s">
        <v>22</v>
      </c>
      <c r="R28" s="5" t="s">
        <v>22</v>
      </c>
      <c r="S28" s="14"/>
      <c r="T28" s="37" t="s">
        <v>25</v>
      </c>
      <c r="U28" s="37" t="s">
        <v>140</v>
      </c>
      <c r="V28" s="37" t="s">
        <v>93</v>
      </c>
      <c r="W28" s="64" t="s">
        <v>143</v>
      </c>
      <c r="X28" s="64"/>
      <c r="Y28" s="64" t="s">
        <v>138</v>
      </c>
      <c r="Z28" s="76"/>
      <c r="AB28" s="48"/>
      <c r="AC28" s="52"/>
      <c r="AD28" s="64"/>
      <c r="AE28" s="64"/>
      <c r="AF28" s="64"/>
      <c r="AG28" s="64"/>
      <c r="AH28" s="52"/>
      <c r="AI28" s="88"/>
      <c r="AJ28" s="89"/>
      <c r="AK28" s="64"/>
      <c r="AL28" s="76"/>
      <c r="AM28" s="16"/>
      <c r="AN28" s="16"/>
      <c r="AO28" s="15"/>
      <c r="AP28" s="15"/>
      <c r="AQ28" s="15"/>
      <c r="AR28" s="15"/>
      <c r="AS28" s="15"/>
      <c r="AT28" s="15"/>
      <c r="AU28" s="15"/>
      <c r="AV28" s="33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</row>
    <row r="29" spans="1:68" ht="15">
      <c r="A29" s="7" t="s">
        <v>95</v>
      </c>
      <c r="B29" s="5" t="s">
        <v>96</v>
      </c>
      <c r="C29" s="5" t="s">
        <v>20</v>
      </c>
      <c r="D29" s="5" t="s">
        <v>16</v>
      </c>
      <c r="E29" s="5" t="s">
        <v>38</v>
      </c>
      <c r="F29" s="5" t="s">
        <v>136</v>
      </c>
      <c r="G29" s="5" t="s">
        <v>97</v>
      </c>
      <c r="H29" s="5"/>
      <c r="I29" s="5" t="s">
        <v>22</v>
      </c>
      <c r="J29" s="5" t="s">
        <v>97</v>
      </c>
      <c r="K29" s="5"/>
      <c r="L29" s="5" t="s">
        <v>22</v>
      </c>
      <c r="M29" s="5" t="s">
        <v>97</v>
      </c>
      <c r="N29" s="5" t="s">
        <v>22</v>
      </c>
      <c r="O29" s="5" t="s">
        <v>22</v>
      </c>
      <c r="P29" s="5" t="s">
        <v>97</v>
      </c>
      <c r="Q29" s="5" t="s">
        <v>22</v>
      </c>
      <c r="R29" s="5" t="s">
        <v>22</v>
      </c>
      <c r="S29" s="14"/>
      <c r="T29" s="37" t="s">
        <v>25</v>
      </c>
      <c r="U29" s="37" t="s">
        <v>140</v>
      </c>
      <c r="V29" s="37" t="s">
        <v>95</v>
      </c>
      <c r="W29" s="64" t="s">
        <v>143</v>
      </c>
      <c r="X29" s="64"/>
      <c r="Y29" s="64" t="s">
        <v>138</v>
      </c>
      <c r="Z29" s="76"/>
      <c r="AB29" s="48"/>
      <c r="AC29" s="52"/>
      <c r="AD29" s="64"/>
      <c r="AE29" s="64"/>
      <c r="AF29" s="64"/>
      <c r="AG29" s="64"/>
      <c r="AH29" s="52"/>
      <c r="AI29" s="88"/>
      <c r="AJ29" s="89"/>
      <c r="AK29" s="64"/>
      <c r="AL29" s="76"/>
      <c r="AM29" s="16"/>
      <c r="AN29" s="16"/>
      <c r="AO29" s="15"/>
      <c r="AP29" s="15"/>
      <c r="AQ29" s="15"/>
      <c r="AR29" s="15"/>
      <c r="AS29" s="15"/>
      <c r="AT29" s="15"/>
      <c r="AU29" s="15"/>
      <c r="AV29" s="33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</row>
    <row r="30" spans="1:68" ht="15">
      <c r="A30" s="7" t="s">
        <v>98</v>
      </c>
      <c r="B30" s="5" t="s">
        <v>99</v>
      </c>
      <c r="C30" s="5" t="s">
        <v>20</v>
      </c>
      <c r="D30" s="5" t="s">
        <v>16</v>
      </c>
      <c r="E30" s="5" t="s">
        <v>38</v>
      </c>
      <c r="F30" s="5" t="s">
        <v>136</v>
      </c>
      <c r="G30" s="5" t="s">
        <v>18</v>
      </c>
      <c r="H30" s="5"/>
      <c r="I30" s="5" t="s">
        <v>26</v>
      </c>
      <c r="J30" s="5" t="s">
        <v>61</v>
      </c>
      <c r="K30" s="5"/>
      <c r="L30" s="5" t="s">
        <v>22</v>
      </c>
      <c r="M30" s="5" t="s">
        <v>61</v>
      </c>
      <c r="N30" s="5" t="s">
        <v>22</v>
      </c>
      <c r="O30" s="5" t="s">
        <v>22</v>
      </c>
      <c r="P30" s="5" t="s">
        <v>61</v>
      </c>
      <c r="Q30" s="5" t="s">
        <v>22</v>
      </c>
      <c r="R30" s="5" t="s">
        <v>22</v>
      </c>
      <c r="S30" s="14"/>
      <c r="T30" s="37" t="s">
        <v>25</v>
      </c>
      <c r="U30" s="37" t="s">
        <v>140</v>
      </c>
      <c r="V30" s="37" t="s">
        <v>98</v>
      </c>
      <c r="W30" s="64" t="s">
        <v>143</v>
      </c>
      <c r="X30" s="64"/>
      <c r="Y30" s="64" t="s">
        <v>138</v>
      </c>
      <c r="Z30" s="76"/>
      <c r="AB30" s="48"/>
      <c r="AC30" s="52"/>
      <c r="AD30" s="64"/>
      <c r="AE30" s="64"/>
      <c r="AF30" s="64"/>
      <c r="AG30" s="64"/>
      <c r="AH30" s="52"/>
      <c r="AI30" s="88"/>
      <c r="AJ30" s="89"/>
      <c r="AK30" s="64"/>
      <c r="AL30" s="76"/>
      <c r="AM30" s="16"/>
      <c r="AN30" s="16"/>
      <c r="AO30" s="15"/>
      <c r="AP30" s="15"/>
      <c r="AQ30" s="15"/>
      <c r="AR30" s="15"/>
      <c r="AS30" s="15"/>
      <c r="AT30" s="15"/>
      <c r="AU30" s="15"/>
      <c r="AV30" s="33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</row>
    <row r="31" spans="1:68" ht="15">
      <c r="A31" s="7" t="s">
        <v>100</v>
      </c>
      <c r="B31" s="5" t="s">
        <v>101</v>
      </c>
      <c r="C31" s="5" t="s">
        <v>20</v>
      </c>
      <c r="D31" s="5" t="s">
        <v>16</v>
      </c>
      <c r="E31" s="5" t="s">
        <v>38</v>
      </c>
      <c r="F31" s="5" t="s">
        <v>136</v>
      </c>
      <c r="G31" s="5" t="s">
        <v>18</v>
      </c>
      <c r="H31" s="5"/>
      <c r="I31" s="5" t="s">
        <v>26</v>
      </c>
      <c r="J31" s="5" t="s">
        <v>72</v>
      </c>
      <c r="K31" s="5"/>
      <c r="L31" s="5" t="s">
        <v>22</v>
      </c>
      <c r="M31" s="5" t="s">
        <v>72</v>
      </c>
      <c r="N31" s="5" t="s">
        <v>22</v>
      </c>
      <c r="O31" s="5" t="s">
        <v>22</v>
      </c>
      <c r="P31" s="5" t="s">
        <v>72</v>
      </c>
      <c r="Q31" s="5" t="s">
        <v>22</v>
      </c>
      <c r="R31" s="5" t="s">
        <v>22</v>
      </c>
      <c r="S31" s="14"/>
      <c r="T31" s="37" t="s">
        <v>25</v>
      </c>
      <c r="U31" s="37" t="s">
        <v>140</v>
      </c>
      <c r="V31" s="37" t="s">
        <v>100</v>
      </c>
      <c r="W31" s="64" t="s">
        <v>143</v>
      </c>
      <c r="X31" s="64"/>
      <c r="Y31" s="64" t="s">
        <v>138</v>
      </c>
      <c r="Z31" s="76"/>
      <c r="AB31" s="48"/>
      <c r="AC31" s="52"/>
      <c r="AD31" s="64"/>
      <c r="AE31" s="64"/>
      <c r="AF31" s="64"/>
      <c r="AG31" s="64"/>
      <c r="AH31" s="52"/>
      <c r="AI31" s="88"/>
      <c r="AJ31" s="89"/>
      <c r="AK31" s="64"/>
      <c r="AL31" s="76"/>
      <c r="AM31" s="16"/>
      <c r="AN31" s="16"/>
      <c r="AO31" s="15"/>
      <c r="AP31" s="15"/>
      <c r="AQ31" s="15"/>
      <c r="AR31" s="15"/>
      <c r="AS31" s="15"/>
      <c r="AT31" s="15"/>
      <c r="AU31" s="15"/>
      <c r="AV31" s="33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</row>
    <row r="32" spans="1:68" ht="15">
      <c r="A32" s="7" t="s">
        <v>102</v>
      </c>
      <c r="B32" s="5" t="s">
        <v>103</v>
      </c>
      <c r="C32" s="5" t="s">
        <v>20</v>
      </c>
      <c r="D32" s="5" t="s">
        <v>16</v>
      </c>
      <c r="E32" s="5" t="s">
        <v>38</v>
      </c>
      <c r="F32" s="5" t="s">
        <v>133</v>
      </c>
      <c r="G32" s="5" t="s">
        <v>104</v>
      </c>
      <c r="H32" s="5"/>
      <c r="I32" s="5" t="s">
        <v>22</v>
      </c>
      <c r="J32" s="5" t="s">
        <v>104</v>
      </c>
      <c r="K32" s="5"/>
      <c r="L32" s="5" t="s">
        <v>22</v>
      </c>
      <c r="M32" s="5" t="s">
        <v>104</v>
      </c>
      <c r="N32" s="5" t="s">
        <v>22</v>
      </c>
      <c r="O32" s="5" t="s">
        <v>22</v>
      </c>
      <c r="P32" s="5" t="s">
        <v>104</v>
      </c>
      <c r="Q32" s="5" t="s">
        <v>22</v>
      </c>
      <c r="R32" s="5" t="s">
        <v>22</v>
      </c>
      <c r="S32" s="14"/>
      <c r="T32" s="37" t="s">
        <v>25</v>
      </c>
      <c r="U32" s="37" t="s">
        <v>140</v>
      </c>
      <c r="V32" s="37" t="s">
        <v>102</v>
      </c>
      <c r="W32" s="64" t="s">
        <v>143</v>
      </c>
      <c r="X32" s="64"/>
      <c r="Y32" s="64" t="s">
        <v>138</v>
      </c>
      <c r="Z32" s="76"/>
      <c r="AB32" s="48"/>
      <c r="AC32" s="52"/>
      <c r="AD32" s="64"/>
      <c r="AE32" s="64"/>
      <c r="AF32" s="64"/>
      <c r="AG32" s="64"/>
      <c r="AH32" s="52"/>
      <c r="AI32" s="88"/>
      <c r="AJ32" s="89"/>
      <c r="AK32" s="64"/>
      <c r="AL32" s="76"/>
      <c r="AM32" s="16"/>
      <c r="AN32" s="16"/>
      <c r="AO32" s="16"/>
      <c r="AP32" s="15"/>
      <c r="AQ32" s="15"/>
      <c r="AR32" s="15"/>
      <c r="AS32" s="15"/>
      <c r="AT32" s="15"/>
      <c r="AU32" s="15"/>
      <c r="AV32" s="33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</row>
    <row r="33" spans="1:69" ht="15">
      <c r="A33" s="7" t="s">
        <v>105</v>
      </c>
      <c r="B33" s="5" t="s">
        <v>106</v>
      </c>
      <c r="C33" s="5" t="s">
        <v>20</v>
      </c>
      <c r="D33" s="5" t="s">
        <v>16</v>
      </c>
      <c r="E33" s="5" t="s">
        <v>38</v>
      </c>
      <c r="F33" s="5" t="s">
        <v>133</v>
      </c>
      <c r="G33" s="5" t="s">
        <v>18</v>
      </c>
      <c r="H33" s="5"/>
      <c r="I33" s="5" t="s">
        <v>26</v>
      </c>
      <c r="J33" s="5" t="s">
        <v>18</v>
      </c>
      <c r="K33" s="5"/>
      <c r="L33" s="5" t="s">
        <v>22</v>
      </c>
      <c r="M33" s="5" t="s">
        <v>18</v>
      </c>
      <c r="N33" s="5" t="s">
        <v>22</v>
      </c>
      <c r="O33" s="5" t="s">
        <v>22</v>
      </c>
      <c r="P33" s="5" t="s">
        <v>18</v>
      </c>
      <c r="Q33" s="5" t="s">
        <v>22</v>
      </c>
      <c r="R33" s="5" t="s">
        <v>22</v>
      </c>
      <c r="S33" s="14"/>
      <c r="T33" s="37" t="s">
        <v>25</v>
      </c>
      <c r="U33" s="37" t="s">
        <v>140</v>
      </c>
      <c r="V33" s="37" t="s">
        <v>105</v>
      </c>
      <c r="W33" s="64" t="s">
        <v>143</v>
      </c>
      <c r="X33" s="64"/>
      <c r="Y33" s="64" t="s">
        <v>138</v>
      </c>
      <c r="Z33" s="76"/>
      <c r="AB33" s="48"/>
      <c r="AC33" s="52"/>
      <c r="AD33" s="64"/>
      <c r="AE33" s="64"/>
      <c r="AF33" s="64"/>
      <c r="AG33" s="64"/>
      <c r="AH33" s="52"/>
      <c r="AI33" s="88"/>
      <c r="AJ33" s="89"/>
      <c r="AK33" s="64"/>
      <c r="AL33" s="76"/>
      <c r="AM33" s="16"/>
      <c r="AN33" s="16"/>
      <c r="AO33" s="16"/>
      <c r="AP33" s="15"/>
      <c r="AQ33" s="15"/>
      <c r="AR33" s="15"/>
      <c r="AS33" s="15"/>
      <c r="AT33" s="15"/>
      <c r="AU33" s="15"/>
      <c r="AV33" s="33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</row>
    <row r="34" spans="1:69" ht="15">
      <c r="A34" s="7" t="s">
        <v>107</v>
      </c>
      <c r="B34" s="5" t="s">
        <v>108</v>
      </c>
      <c r="C34" s="5" t="s">
        <v>20</v>
      </c>
      <c r="D34" s="5" t="s">
        <v>16</v>
      </c>
      <c r="E34" s="5" t="s">
        <v>38</v>
      </c>
      <c r="F34" s="5" t="s">
        <v>136</v>
      </c>
      <c r="G34" s="5" t="s">
        <v>18</v>
      </c>
      <c r="H34" s="5"/>
      <c r="I34" s="5" t="s">
        <v>26</v>
      </c>
      <c r="J34" s="5" t="s">
        <v>18</v>
      </c>
      <c r="K34" s="5"/>
      <c r="L34" s="5" t="s">
        <v>22</v>
      </c>
      <c r="M34" s="5" t="s">
        <v>18</v>
      </c>
      <c r="N34" s="5" t="s">
        <v>22</v>
      </c>
      <c r="O34" s="5" t="s">
        <v>22</v>
      </c>
      <c r="P34" s="5" t="s">
        <v>18</v>
      </c>
      <c r="Q34" s="5" t="s">
        <v>22</v>
      </c>
      <c r="R34" s="5" t="s">
        <v>22</v>
      </c>
      <c r="S34" s="14"/>
      <c r="T34" s="37" t="s">
        <v>25</v>
      </c>
      <c r="U34" s="37" t="s">
        <v>140</v>
      </c>
      <c r="V34" s="37" t="s">
        <v>107</v>
      </c>
      <c r="W34" s="64" t="s">
        <v>143</v>
      </c>
      <c r="X34" s="64"/>
      <c r="Y34" s="64" t="s">
        <v>138</v>
      </c>
      <c r="Z34" s="76"/>
      <c r="AB34" s="48"/>
      <c r="AC34" s="52"/>
      <c r="AD34" s="64"/>
      <c r="AE34" s="64"/>
      <c r="AF34" s="64"/>
      <c r="AG34" s="64"/>
      <c r="AH34" s="52"/>
      <c r="AI34" s="88"/>
      <c r="AJ34" s="89"/>
      <c r="AK34" s="64"/>
      <c r="AL34" s="76"/>
      <c r="AM34" s="16"/>
      <c r="AN34" s="16"/>
      <c r="AO34" s="16"/>
      <c r="AP34" s="15"/>
      <c r="AQ34" s="15"/>
      <c r="AR34" s="15"/>
      <c r="AS34" s="15"/>
      <c r="AT34" s="15"/>
      <c r="AU34" s="15"/>
      <c r="AV34" s="33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1:69" ht="15">
      <c r="A35" s="7" t="s">
        <v>109</v>
      </c>
      <c r="B35" s="5" t="s">
        <v>110</v>
      </c>
      <c r="C35" s="5" t="s">
        <v>20</v>
      </c>
      <c r="D35" s="5" t="s">
        <v>16</v>
      </c>
      <c r="E35" s="5" t="s">
        <v>38</v>
      </c>
      <c r="F35" s="5" t="s">
        <v>133</v>
      </c>
      <c r="G35" s="5" t="s">
        <v>111</v>
      </c>
      <c r="H35" s="5"/>
      <c r="I35" s="5" t="s">
        <v>22</v>
      </c>
      <c r="J35" s="5" t="s">
        <v>111</v>
      </c>
      <c r="K35" s="5"/>
      <c r="L35" s="5" t="s">
        <v>22</v>
      </c>
      <c r="M35" s="5" t="s">
        <v>111</v>
      </c>
      <c r="N35" s="5" t="s">
        <v>22</v>
      </c>
      <c r="O35" s="5" t="s">
        <v>22</v>
      </c>
      <c r="P35" s="5" t="s">
        <v>111</v>
      </c>
      <c r="Q35" s="5" t="s">
        <v>22</v>
      </c>
      <c r="R35" s="5" t="s">
        <v>22</v>
      </c>
      <c r="S35" s="14"/>
      <c r="T35" s="37" t="s">
        <v>25</v>
      </c>
      <c r="U35" s="37" t="s">
        <v>140</v>
      </c>
      <c r="V35" s="37" t="s">
        <v>109</v>
      </c>
      <c r="W35" s="64" t="s">
        <v>143</v>
      </c>
      <c r="X35" s="64"/>
      <c r="Y35" s="64" t="s">
        <v>138</v>
      </c>
      <c r="Z35" s="76"/>
      <c r="AB35" s="48"/>
      <c r="AC35" s="52"/>
      <c r="AD35" s="64"/>
      <c r="AE35" s="64"/>
      <c r="AF35" s="64"/>
      <c r="AG35" s="64"/>
      <c r="AH35" s="52"/>
      <c r="AI35" s="88"/>
      <c r="AJ35" s="89"/>
      <c r="AK35" s="64"/>
      <c r="AL35" s="76"/>
      <c r="AM35" s="15"/>
      <c r="AN35" s="16"/>
      <c r="AO35" s="16"/>
      <c r="AP35" s="16"/>
      <c r="AQ35" s="15"/>
      <c r="AR35" s="15"/>
      <c r="AS35" s="15"/>
      <c r="AT35" s="15"/>
      <c r="AU35" s="15"/>
      <c r="AV35" s="33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</row>
    <row r="36" spans="1:69" ht="15">
      <c r="A36" s="7" t="s">
        <v>112</v>
      </c>
      <c r="B36" s="5" t="s">
        <v>113</v>
      </c>
      <c r="C36" s="5" t="s">
        <v>20</v>
      </c>
      <c r="D36" s="5" t="s">
        <v>16</v>
      </c>
      <c r="E36" s="5" t="s">
        <v>38</v>
      </c>
      <c r="F36" s="5" t="s">
        <v>133</v>
      </c>
      <c r="G36" s="5" t="s">
        <v>18</v>
      </c>
      <c r="H36" s="5"/>
      <c r="I36" s="5" t="s">
        <v>26</v>
      </c>
      <c r="J36" s="5" t="s">
        <v>57</v>
      </c>
      <c r="K36" s="5"/>
      <c r="L36" s="5" t="s">
        <v>22</v>
      </c>
      <c r="M36" s="5" t="s">
        <v>57</v>
      </c>
      <c r="N36" s="5" t="s">
        <v>22</v>
      </c>
      <c r="O36" s="5" t="s">
        <v>22</v>
      </c>
      <c r="P36" s="5" t="s">
        <v>57</v>
      </c>
      <c r="Q36" s="5" t="s">
        <v>22</v>
      </c>
      <c r="R36" s="5" t="s">
        <v>22</v>
      </c>
      <c r="S36" s="14"/>
      <c r="T36" s="37" t="s">
        <v>25</v>
      </c>
      <c r="U36" s="37" t="s">
        <v>140</v>
      </c>
      <c r="V36" s="37" t="s">
        <v>112</v>
      </c>
      <c r="W36" s="64" t="s">
        <v>143</v>
      </c>
      <c r="X36" s="64"/>
      <c r="Y36" s="64" t="s">
        <v>138</v>
      </c>
      <c r="Z36" s="76"/>
      <c r="AB36" s="48"/>
      <c r="AC36" s="52"/>
      <c r="AD36" s="64"/>
      <c r="AE36" s="64"/>
      <c r="AF36" s="64"/>
      <c r="AG36" s="64"/>
      <c r="AH36" s="52"/>
      <c r="AI36" s="88"/>
      <c r="AJ36" s="89"/>
      <c r="AK36" s="64"/>
      <c r="AL36" s="76"/>
      <c r="AM36" s="15"/>
      <c r="AN36" s="16"/>
      <c r="AO36" s="16"/>
      <c r="AP36" s="16"/>
      <c r="AQ36" s="15"/>
      <c r="AR36" s="15"/>
      <c r="AS36" s="15"/>
      <c r="AT36" s="15"/>
      <c r="AU36" s="15"/>
      <c r="AV36" s="33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1:69" ht="15">
      <c r="A37" s="7" t="s">
        <v>114</v>
      </c>
      <c r="B37" s="5" t="s">
        <v>115</v>
      </c>
      <c r="C37" s="5" t="s">
        <v>20</v>
      </c>
      <c r="D37" s="5" t="s">
        <v>16</v>
      </c>
      <c r="E37" s="5" t="s">
        <v>38</v>
      </c>
      <c r="F37" s="5" t="s">
        <v>136</v>
      </c>
      <c r="G37" s="5" t="s">
        <v>18</v>
      </c>
      <c r="H37" s="5"/>
      <c r="I37" s="5" t="s">
        <v>26</v>
      </c>
      <c r="J37" s="5" t="s">
        <v>76</v>
      </c>
      <c r="K37" s="5"/>
      <c r="L37" s="5" t="s">
        <v>22</v>
      </c>
      <c r="M37" s="5" t="s">
        <v>76</v>
      </c>
      <c r="N37" s="5" t="s">
        <v>22</v>
      </c>
      <c r="O37" s="5" t="s">
        <v>22</v>
      </c>
      <c r="P37" s="5" t="s">
        <v>76</v>
      </c>
      <c r="Q37" s="5" t="s">
        <v>22</v>
      </c>
      <c r="R37" s="5" t="s">
        <v>22</v>
      </c>
      <c r="S37" s="14"/>
      <c r="T37" s="37" t="s">
        <v>25</v>
      </c>
      <c r="U37" s="37" t="s">
        <v>140</v>
      </c>
      <c r="V37" s="37" t="s">
        <v>114</v>
      </c>
      <c r="W37" s="64" t="s">
        <v>143</v>
      </c>
      <c r="X37" s="64"/>
      <c r="Y37" s="64" t="s">
        <v>138</v>
      </c>
      <c r="Z37" s="76"/>
      <c r="AB37" s="48"/>
      <c r="AC37" s="52"/>
      <c r="AD37" s="64"/>
      <c r="AE37" s="64"/>
      <c r="AF37" s="64"/>
      <c r="AG37" s="64"/>
      <c r="AH37" s="52"/>
      <c r="AI37" s="88"/>
      <c r="AJ37" s="89"/>
      <c r="AK37" s="64"/>
      <c r="AL37" s="76"/>
      <c r="AM37" s="15"/>
      <c r="AN37" s="16"/>
      <c r="AO37" s="16"/>
      <c r="AP37" s="16"/>
      <c r="AQ37" s="15"/>
      <c r="AR37" s="15"/>
      <c r="AS37" s="15"/>
      <c r="AT37" s="15"/>
      <c r="AU37" s="15"/>
      <c r="AV37" s="33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1:69" ht="15">
      <c r="A38" s="7" t="s">
        <v>116</v>
      </c>
      <c r="B38" s="5" t="s">
        <v>117</v>
      </c>
      <c r="C38" s="5" t="s">
        <v>20</v>
      </c>
      <c r="D38" s="5" t="s">
        <v>16</v>
      </c>
      <c r="E38" s="5" t="s">
        <v>38</v>
      </c>
      <c r="F38" s="5" t="s">
        <v>136</v>
      </c>
      <c r="G38" s="5" t="s">
        <v>118</v>
      </c>
      <c r="H38" s="5"/>
      <c r="I38" s="5" t="s">
        <v>22</v>
      </c>
      <c r="J38" s="5" t="s">
        <v>118</v>
      </c>
      <c r="K38" s="5"/>
      <c r="L38" s="5" t="s">
        <v>22</v>
      </c>
      <c r="M38" s="5" t="s">
        <v>118</v>
      </c>
      <c r="N38" s="5" t="s">
        <v>22</v>
      </c>
      <c r="O38" s="5" t="s">
        <v>22</v>
      </c>
      <c r="P38" s="5" t="s">
        <v>118</v>
      </c>
      <c r="Q38" s="5" t="s">
        <v>22</v>
      </c>
      <c r="R38" s="5" t="s">
        <v>22</v>
      </c>
      <c r="S38" s="14"/>
      <c r="T38" s="37" t="s">
        <v>25</v>
      </c>
      <c r="U38" s="37" t="s">
        <v>140</v>
      </c>
      <c r="V38" s="37" t="s">
        <v>116</v>
      </c>
      <c r="W38" s="64" t="s">
        <v>143</v>
      </c>
      <c r="X38" s="64"/>
      <c r="Y38" s="64" t="s">
        <v>138</v>
      </c>
      <c r="Z38" s="76"/>
      <c r="AB38" s="48"/>
      <c r="AC38" s="52"/>
      <c r="AD38" s="64"/>
      <c r="AE38" s="64"/>
      <c r="AF38" s="64"/>
      <c r="AG38" s="64"/>
      <c r="AH38" s="52"/>
      <c r="AI38" s="88"/>
      <c r="AJ38" s="89"/>
      <c r="AK38" s="64"/>
      <c r="AL38" s="76"/>
      <c r="AM38" s="15"/>
      <c r="AN38" s="16"/>
      <c r="AO38" s="16"/>
      <c r="AP38" s="16"/>
      <c r="AQ38" s="15"/>
      <c r="AR38" s="15"/>
      <c r="AS38" s="15"/>
      <c r="AT38" s="15"/>
      <c r="AU38" s="15"/>
      <c r="AV38" s="33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</row>
    <row r="39" spans="1:69" ht="15">
      <c r="A39" s="7" t="s">
        <v>119</v>
      </c>
      <c r="B39" s="5" t="s">
        <v>120</v>
      </c>
      <c r="C39" s="5" t="s">
        <v>20</v>
      </c>
      <c r="D39" s="5" t="s">
        <v>16</v>
      </c>
      <c r="E39" s="5" t="s">
        <v>38</v>
      </c>
      <c r="F39" s="5" t="s">
        <v>136</v>
      </c>
      <c r="G39" s="5" t="s">
        <v>18</v>
      </c>
      <c r="H39" s="5"/>
      <c r="I39" s="5" t="s">
        <v>26</v>
      </c>
      <c r="J39" s="5" t="s">
        <v>64</v>
      </c>
      <c r="K39" s="5"/>
      <c r="L39" s="5" t="s">
        <v>22</v>
      </c>
      <c r="M39" s="5" t="s">
        <v>64</v>
      </c>
      <c r="N39" s="5" t="s">
        <v>22</v>
      </c>
      <c r="O39" s="5" t="s">
        <v>22</v>
      </c>
      <c r="P39" s="5" t="s">
        <v>64</v>
      </c>
      <c r="Q39" s="5" t="s">
        <v>22</v>
      </c>
      <c r="R39" s="5" t="s">
        <v>22</v>
      </c>
      <c r="S39" s="14"/>
      <c r="T39" s="37" t="s">
        <v>25</v>
      </c>
      <c r="U39" s="37" t="s">
        <v>140</v>
      </c>
      <c r="V39" s="37" t="s">
        <v>119</v>
      </c>
      <c r="W39" s="64" t="s">
        <v>143</v>
      </c>
      <c r="X39" s="64"/>
      <c r="Y39" s="64" t="s">
        <v>138</v>
      </c>
      <c r="Z39" s="76"/>
      <c r="AB39" s="48"/>
      <c r="AC39" s="52"/>
      <c r="AD39" s="64"/>
      <c r="AE39" s="64"/>
      <c r="AF39" s="64"/>
      <c r="AG39" s="64"/>
      <c r="AH39" s="52"/>
      <c r="AI39" s="88"/>
      <c r="AJ39" s="89"/>
      <c r="AK39" s="64"/>
      <c r="AL39" s="76"/>
      <c r="AM39" s="15"/>
      <c r="AN39" s="16"/>
      <c r="AO39" s="16"/>
      <c r="AP39" s="16"/>
      <c r="AQ39" s="15"/>
      <c r="AR39" s="15"/>
      <c r="AS39" s="15"/>
      <c r="AT39" s="15"/>
      <c r="AU39" s="15"/>
      <c r="AV39" s="33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</row>
    <row r="40" spans="1:69" ht="15.75" thickBot="1">
      <c r="A40" s="44" t="s">
        <v>121</v>
      </c>
      <c r="B40" s="9" t="s">
        <v>122</v>
      </c>
      <c r="C40" s="9" t="s">
        <v>20</v>
      </c>
      <c r="D40" s="9" t="s">
        <v>16</v>
      </c>
      <c r="E40" s="9" t="s">
        <v>38</v>
      </c>
      <c r="F40" s="9" t="s">
        <v>136</v>
      </c>
      <c r="G40" s="9" t="s">
        <v>18</v>
      </c>
      <c r="H40" s="9"/>
      <c r="I40" s="9" t="s">
        <v>26</v>
      </c>
      <c r="J40" s="9" t="s">
        <v>47</v>
      </c>
      <c r="K40" s="9"/>
      <c r="L40" s="9" t="s">
        <v>22</v>
      </c>
      <c r="M40" s="9" t="s">
        <v>47</v>
      </c>
      <c r="N40" s="9" t="s">
        <v>22</v>
      </c>
      <c r="O40" s="9" t="s">
        <v>22</v>
      </c>
      <c r="P40" s="9" t="s">
        <v>47</v>
      </c>
      <c r="Q40" s="9" t="s">
        <v>22</v>
      </c>
      <c r="R40" s="9" t="s">
        <v>22</v>
      </c>
      <c r="S40" s="45"/>
      <c r="T40" s="36" t="s">
        <v>25</v>
      </c>
      <c r="U40" s="36" t="s">
        <v>140</v>
      </c>
      <c r="V40" s="36" t="s">
        <v>121</v>
      </c>
      <c r="W40" s="84" t="s">
        <v>143</v>
      </c>
      <c r="X40" s="84"/>
      <c r="Y40" s="84" t="s">
        <v>138</v>
      </c>
      <c r="Z40" s="85"/>
      <c r="AB40" s="49"/>
      <c r="AC40" s="54"/>
      <c r="AD40" s="84"/>
      <c r="AE40" s="84"/>
      <c r="AF40" s="84"/>
      <c r="AG40" s="84"/>
      <c r="AH40" s="54"/>
      <c r="AI40" s="97"/>
      <c r="AJ40" s="98"/>
      <c r="AK40" s="84"/>
      <c r="AL40" s="85"/>
      <c r="AM40" s="15"/>
      <c r="AN40" s="16"/>
      <c r="AO40" s="16"/>
      <c r="AP40" s="16"/>
      <c r="AQ40" s="15"/>
      <c r="AR40" s="15"/>
      <c r="AS40" s="15"/>
      <c r="AT40" s="15"/>
      <c r="AU40" s="15"/>
      <c r="AV40" s="33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</row>
    <row r="41" spans="1:69" ht="15.75" thickBot="1">
      <c r="D41" s="51"/>
      <c r="T41" s="50"/>
      <c r="U41" s="10"/>
      <c r="V41" s="50"/>
      <c r="W41" s="50"/>
      <c r="X41" s="50"/>
      <c r="Y41" s="50"/>
      <c r="Z41" s="15"/>
      <c r="AA41" s="16"/>
      <c r="AB41" s="24"/>
      <c r="AC41" s="25"/>
      <c r="AD41" s="26"/>
      <c r="AE41" s="26"/>
      <c r="AF41" s="26"/>
      <c r="AG41" s="26"/>
      <c r="AH41" s="26"/>
      <c r="AI41" s="26"/>
      <c r="AJ41" s="26"/>
      <c r="AK41" s="26"/>
      <c r="AL41" s="27"/>
      <c r="AM41" s="35"/>
      <c r="AN41" s="26"/>
      <c r="AO41" s="26"/>
      <c r="AP41" s="26"/>
      <c r="AQ41" s="26"/>
      <c r="AR41" s="26"/>
      <c r="AS41" s="26"/>
      <c r="AT41" s="26"/>
      <c r="AU41" s="26"/>
      <c r="AV41" s="27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</row>
    <row r="42" spans="1:69" ht="15"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</row>
    <row r="43" spans="1:69" ht="15"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</row>
    <row r="44" spans="1:69" ht="15"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</row>
    <row r="45" spans="1:69" ht="15"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</row>
    <row r="46" spans="1:69" ht="15"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</row>
    <row r="47" spans="1:69" ht="15"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</row>
    <row r="48" spans="1:69" ht="15"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</row>
    <row r="49" spans="52:68" ht="15"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</row>
    <row r="50" spans="52:68" ht="15"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</row>
    <row r="51" spans="52:68" ht="15"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</row>
    <row r="52" spans="52:68" ht="15"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</row>
    <row r="53" spans="52:68" ht="15"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</row>
    <row r="54" spans="52:68" ht="15"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52:68" ht="15"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</row>
    <row r="56" spans="52:68" ht="15"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</row>
    <row r="57" spans="52:68" ht="15"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</row>
    <row r="58" spans="52:68" ht="15"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</row>
    <row r="59" spans="52:68" ht="15"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</row>
    <row r="60" spans="52:68" ht="15"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</row>
    <row r="61" spans="52:68" ht="15"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</row>
    <row r="62" spans="52:68" ht="15"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</row>
    <row r="63" spans="52:68" ht="15"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</row>
    <row r="64" spans="52:68" ht="15"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</row>
    <row r="65" spans="52:68" ht="15"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</row>
    <row r="66" spans="52:68" ht="15"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</row>
    <row r="67" spans="52:68" ht="15"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</row>
    <row r="68" spans="52:68" ht="15"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</row>
    <row r="69" spans="52:68" ht="15"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</row>
    <row r="70" spans="52:68" ht="15"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</row>
    <row r="71" spans="52:68" ht="15"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</row>
    <row r="72" spans="52:68" ht="15"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</row>
    <row r="73" spans="52:68" ht="15"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</row>
    <row r="74" spans="52:68" ht="15"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</row>
    <row r="75" spans="52:68" ht="15"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</row>
    <row r="76" spans="52:68" ht="15"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</row>
    <row r="77" spans="52:68" ht="15"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</row>
    <row r="78" spans="52:68" ht="15"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</row>
    <row r="79" spans="52:68" ht="15"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</row>
    <row r="80" spans="52:68" ht="15"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</row>
    <row r="81" spans="52:86" ht="15"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</row>
    <row r="82" spans="52:86" ht="15"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</row>
    <row r="83" spans="52:86" ht="15"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</row>
  </sheetData>
  <mergeCells count="239">
    <mergeCell ref="AP3:AV3"/>
    <mergeCell ref="AD22:AE22"/>
    <mergeCell ref="AF22:AG22"/>
    <mergeCell ref="AI22:AJ22"/>
    <mergeCell ref="AK22:AL22"/>
    <mergeCell ref="AD39:AE39"/>
    <mergeCell ref="AF39:AG39"/>
    <mergeCell ref="AI39:AJ39"/>
    <mergeCell ref="AK39:AL39"/>
    <mergeCell ref="AD35:AE35"/>
    <mergeCell ref="AF35:AG35"/>
    <mergeCell ref="AI35:AJ35"/>
    <mergeCell ref="AK35:AL35"/>
    <mergeCell ref="AD36:AE36"/>
    <mergeCell ref="AF36:AG36"/>
    <mergeCell ref="AI36:AJ36"/>
    <mergeCell ref="AK36:AL36"/>
    <mergeCell ref="AD33:AE33"/>
    <mergeCell ref="AF33:AG33"/>
    <mergeCell ref="AI33:AJ33"/>
    <mergeCell ref="AK33:AL33"/>
    <mergeCell ref="AD34:AE34"/>
    <mergeCell ref="AF34:AG34"/>
    <mergeCell ref="AI34:AJ34"/>
    <mergeCell ref="AD40:AE40"/>
    <mergeCell ref="AF40:AG40"/>
    <mergeCell ref="AI40:AJ40"/>
    <mergeCell ref="AK40:AL40"/>
    <mergeCell ref="AD37:AE37"/>
    <mergeCell ref="AF37:AG37"/>
    <mergeCell ref="AI37:AJ37"/>
    <mergeCell ref="AK37:AL37"/>
    <mergeCell ref="AD38:AE38"/>
    <mergeCell ref="AF38:AG38"/>
    <mergeCell ref="AI38:AJ38"/>
    <mergeCell ref="AK38:AL38"/>
    <mergeCell ref="AK34:AL34"/>
    <mergeCell ref="AD31:AE31"/>
    <mergeCell ref="AF31:AG31"/>
    <mergeCell ref="AI31:AJ31"/>
    <mergeCell ref="AK31:AL31"/>
    <mergeCell ref="AD32:AE32"/>
    <mergeCell ref="AF32:AG32"/>
    <mergeCell ref="AI32:AJ32"/>
    <mergeCell ref="AK32:AL32"/>
    <mergeCell ref="AD29:AE29"/>
    <mergeCell ref="AF29:AG29"/>
    <mergeCell ref="AI29:AJ29"/>
    <mergeCell ref="AK29:AL29"/>
    <mergeCell ref="AD30:AE30"/>
    <mergeCell ref="AF30:AG30"/>
    <mergeCell ref="AI30:AJ30"/>
    <mergeCell ref="AK30:AL30"/>
    <mergeCell ref="AD27:AE27"/>
    <mergeCell ref="AF27:AG27"/>
    <mergeCell ref="AI27:AJ27"/>
    <mergeCell ref="AK27:AL27"/>
    <mergeCell ref="AD28:AE28"/>
    <mergeCell ref="AF28:AG28"/>
    <mergeCell ref="AI28:AJ28"/>
    <mergeCell ref="AK28:AL28"/>
    <mergeCell ref="AD25:AE25"/>
    <mergeCell ref="AF25:AG25"/>
    <mergeCell ref="AI25:AJ25"/>
    <mergeCell ref="AK25:AL25"/>
    <mergeCell ref="AD26:AE26"/>
    <mergeCell ref="AF26:AG26"/>
    <mergeCell ref="AI26:AJ26"/>
    <mergeCell ref="AK26:AL26"/>
    <mergeCell ref="AD23:AE23"/>
    <mergeCell ref="AF23:AG23"/>
    <mergeCell ref="AI23:AJ23"/>
    <mergeCell ref="AK23:AL23"/>
    <mergeCell ref="AD24:AE24"/>
    <mergeCell ref="AF24:AG24"/>
    <mergeCell ref="AI24:AJ24"/>
    <mergeCell ref="AK24:AL24"/>
    <mergeCell ref="AD21:AE21"/>
    <mergeCell ref="AF21:AG21"/>
    <mergeCell ref="AI21:AJ21"/>
    <mergeCell ref="AK21:AL21"/>
    <mergeCell ref="AD19:AE19"/>
    <mergeCell ref="AF19:AG19"/>
    <mergeCell ref="AI19:AJ19"/>
    <mergeCell ref="AK19:AL19"/>
    <mergeCell ref="AD20:AE20"/>
    <mergeCell ref="AF20:AG20"/>
    <mergeCell ref="AI20:AJ20"/>
    <mergeCell ref="AK20:AL20"/>
    <mergeCell ref="AD17:AE17"/>
    <mergeCell ref="AF17:AG17"/>
    <mergeCell ref="AI17:AJ17"/>
    <mergeCell ref="AK17:AL17"/>
    <mergeCell ref="AD18:AE18"/>
    <mergeCell ref="AF18:AG18"/>
    <mergeCell ref="AI18:AJ18"/>
    <mergeCell ref="AK18:AL18"/>
    <mergeCell ref="AD15:AE15"/>
    <mergeCell ref="AF15:AG15"/>
    <mergeCell ref="AI15:AJ15"/>
    <mergeCell ref="AK15:AL15"/>
    <mergeCell ref="AD16:AE16"/>
    <mergeCell ref="AF16:AG16"/>
    <mergeCell ref="AI16:AJ16"/>
    <mergeCell ref="AK16:AL16"/>
    <mergeCell ref="AD13:AE13"/>
    <mergeCell ref="AF13:AG13"/>
    <mergeCell ref="AI13:AJ13"/>
    <mergeCell ref="AK13:AL13"/>
    <mergeCell ref="AD14:AE14"/>
    <mergeCell ref="AF14:AG14"/>
    <mergeCell ref="AI14:AJ14"/>
    <mergeCell ref="AK14:AL14"/>
    <mergeCell ref="AD11:AE11"/>
    <mergeCell ref="AF11:AG11"/>
    <mergeCell ref="AI11:AJ11"/>
    <mergeCell ref="AK11:AL11"/>
    <mergeCell ref="AD12:AE12"/>
    <mergeCell ref="AF12:AG12"/>
    <mergeCell ref="AI12:AJ12"/>
    <mergeCell ref="AK12:AL12"/>
    <mergeCell ref="AF9:AG9"/>
    <mergeCell ref="AI9:AJ9"/>
    <mergeCell ref="AK9:AL9"/>
    <mergeCell ref="AD10:AE10"/>
    <mergeCell ref="AF10:AG10"/>
    <mergeCell ref="AI10:AJ10"/>
    <mergeCell ref="AK10:AL10"/>
    <mergeCell ref="AF7:AG7"/>
    <mergeCell ref="AI7:AJ7"/>
    <mergeCell ref="AK7:AL7"/>
    <mergeCell ref="AD8:AE8"/>
    <mergeCell ref="AF8:AG8"/>
    <mergeCell ref="AI8:AJ8"/>
    <mergeCell ref="AK8:AL8"/>
    <mergeCell ref="AD7:AE7"/>
    <mergeCell ref="AD9:AE9"/>
    <mergeCell ref="AF5:AG5"/>
    <mergeCell ref="AI5:AJ5"/>
    <mergeCell ref="AK5:AL5"/>
    <mergeCell ref="AD6:AE6"/>
    <mergeCell ref="AF6:AG6"/>
    <mergeCell ref="AI6:AJ6"/>
    <mergeCell ref="AK6:AL6"/>
    <mergeCell ref="AF3:AG3"/>
    <mergeCell ref="AI3:AJ3"/>
    <mergeCell ref="AK3:AL3"/>
    <mergeCell ref="AD4:AE4"/>
    <mergeCell ref="AF4:AG4"/>
    <mergeCell ref="AI4:AJ4"/>
    <mergeCell ref="AK4:AL4"/>
    <mergeCell ref="AD3:AE3"/>
    <mergeCell ref="AD5:AE5"/>
    <mergeCell ref="AB2:AL2"/>
    <mergeCell ref="AM3:AO3"/>
    <mergeCell ref="W40:X40"/>
    <mergeCell ref="Y40:Z40"/>
    <mergeCell ref="W38:X38"/>
    <mergeCell ref="Y38:Z38"/>
    <mergeCell ref="W39:X39"/>
    <mergeCell ref="Y39:Z39"/>
    <mergeCell ref="W36:X36"/>
    <mergeCell ref="Y36:Z36"/>
    <mergeCell ref="W37:X37"/>
    <mergeCell ref="Y37:Z37"/>
    <mergeCell ref="W34:X34"/>
    <mergeCell ref="Y34:Z34"/>
    <mergeCell ref="W35:X35"/>
    <mergeCell ref="Y35:Z35"/>
    <mergeCell ref="W32:X32"/>
    <mergeCell ref="Y32:Z32"/>
    <mergeCell ref="W33:X33"/>
    <mergeCell ref="Y33:Z33"/>
    <mergeCell ref="W30:X30"/>
    <mergeCell ref="Y30:Z30"/>
    <mergeCell ref="W31:X31"/>
    <mergeCell ref="Y31:Z31"/>
    <mergeCell ref="W28:X28"/>
    <mergeCell ref="Y28:Z28"/>
    <mergeCell ref="W29:X29"/>
    <mergeCell ref="Y29:Z29"/>
    <mergeCell ref="W26:X26"/>
    <mergeCell ref="Y26:Z26"/>
    <mergeCell ref="W27:X27"/>
    <mergeCell ref="Y27:Z27"/>
    <mergeCell ref="W24:X24"/>
    <mergeCell ref="Y24:Z24"/>
    <mergeCell ref="W25:X25"/>
    <mergeCell ref="Y25:Z25"/>
    <mergeCell ref="W22:X22"/>
    <mergeCell ref="Y22:Z22"/>
    <mergeCell ref="W23:X23"/>
    <mergeCell ref="Y23:Z23"/>
    <mergeCell ref="W20:X20"/>
    <mergeCell ref="Y20:Z20"/>
    <mergeCell ref="W21:X21"/>
    <mergeCell ref="Y21:Z21"/>
    <mergeCell ref="W18:X18"/>
    <mergeCell ref="Y18:Z18"/>
    <mergeCell ref="W19:X19"/>
    <mergeCell ref="Y19:Z19"/>
    <mergeCell ref="W16:X16"/>
    <mergeCell ref="Y16:Z16"/>
    <mergeCell ref="W17:X17"/>
    <mergeCell ref="Y17:Z17"/>
    <mergeCell ref="W14:X14"/>
    <mergeCell ref="Y14:Z14"/>
    <mergeCell ref="W15:X15"/>
    <mergeCell ref="Y15:Z15"/>
    <mergeCell ref="W12:X12"/>
    <mergeCell ref="Y12:Z12"/>
    <mergeCell ref="W13:X13"/>
    <mergeCell ref="Y13:Z13"/>
    <mergeCell ref="W10:X10"/>
    <mergeCell ref="W11:X11"/>
    <mergeCell ref="Y10:Z10"/>
    <mergeCell ref="Y11:Z11"/>
    <mergeCell ref="W9:X9"/>
    <mergeCell ref="Y4:Z4"/>
    <mergeCell ref="Y5:Z5"/>
    <mergeCell ref="Y6:Z6"/>
    <mergeCell ref="Y7:Z7"/>
    <mergeCell ref="Y8:Z8"/>
    <mergeCell ref="Y9:Z9"/>
    <mergeCell ref="G1:I2"/>
    <mergeCell ref="J1:L2"/>
    <mergeCell ref="M1:O2"/>
    <mergeCell ref="P1:R2"/>
    <mergeCell ref="W4:X4"/>
    <mergeCell ref="W5:X5"/>
    <mergeCell ref="W6:X6"/>
    <mergeCell ref="W7:X7"/>
    <mergeCell ref="W8:X8"/>
    <mergeCell ref="T1:Z1"/>
    <mergeCell ref="T2:T3"/>
    <mergeCell ref="U2:U3"/>
    <mergeCell ref="V2:V3"/>
    <mergeCell ref="W2:X3"/>
    <mergeCell ref="Y2:Z3"/>
  </mergeCells>
  <dataValidations count="6">
    <dataValidation type="whole" allowBlank="1" showInputMessage="1" showErrorMessage="1" promptTitle="Display scrolling time" prompt="Select a time between 1 and 30 seconds for the LCD scolling time_x000a_" sqref="AN16 AN14">
      <formula1>1</formula1>
      <formula2>30</formula2>
    </dataValidation>
    <dataValidation type="list" allowBlank="1" showInputMessage="1" showErrorMessage="1" promptTitle="Parity setting" prompt="00 = Even_x000a_01 = None" sqref="AN17">
      <formula1>$AN$17:$AN$17</formula1>
    </dataValidation>
    <dataValidation type="list" allowBlank="1" showInputMessage="1" showErrorMessage="1" promptTitle="Tariff setting" prompt="01 (t1 saved), _x000a_02 (t2 saved), _x000a_11 (t1 not saved), _x000a_12 (t2 not saved)_x000a_" sqref="AN22">
      <formula1>$AN$22:$AP$22</formula1>
    </dataValidation>
    <dataValidation type="list" allowBlank="1" showInputMessage="1" showErrorMessage="1" promptTitle="Calculation code table" prompt="Select the calculation method via the codes;_x000a__x000a_1  Total = Forward only_x000a_4  Total = Reverse only_x000a_5  Total = Forward + Reverse_x000a_6  Total = _x000a_9   Total = Forward - Reverse_x000a_10 Total = Forward - Reverse (LED &amp; S0 output only absolute)" sqref="AN15 AN13">
      <formula1>$AN$15:$AR$15</formula1>
    </dataValidation>
    <dataValidation type="list" allowBlank="1" showInputMessage="1" showErrorMessage="1" promptTitle="Pulse output" prompt="Select Pulse output_x000a_10.000_x000a_2.000_x000a_1.000_x000a_100_x000a_10_x000a_1_x000a_0,1_x000a_0,01_x000a_" sqref="AN12">
      <formula1>$AN$14:$AT$14</formula1>
    </dataValidation>
    <dataValidation type="list" allowBlank="1" showInputMessage="1" showErrorMessage="1" promptTitle="Baud rate" prompt="Select Baud rate_x000a_9600_x000a_4800_x000a_2400_x000a_1200" sqref="AN7:AN8">
      <formula1>$AN$8:$AP$8</formula1>
    </dataValidation>
  </dataValidations>
  <pageMargins left="0.23622047244094491" right="0.23622047244094491" top="0.74803149606299213" bottom="0.74803149606299213" header="0.31496062992125984" footer="0.31496062992125984"/>
  <pageSetup paperSize="9" scale="54" fitToWidth="2" orientation="landscape" horizontalDpi="1200" verticalDpi="1200" r:id="rId1"/>
  <colBreaks count="1" manualBreakCount="1">
    <brk id="19" max="4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CB860BA79099488B82C6A3643D98A8" ma:contentTypeVersion="5" ma:contentTypeDescription="Een nieuw document maken." ma:contentTypeScope="" ma:versionID="3ac96ce796ee3941976a7c763fe26fa8">
  <xsd:schema xmlns:xsd="http://www.w3.org/2001/XMLSchema" xmlns:xs="http://www.w3.org/2001/XMLSchema" xmlns:p="http://schemas.microsoft.com/office/2006/metadata/properties" xmlns:ns2="35628f6c-d276-45a8-a954-261aa4b83125" xmlns:ns3="7d125a5e-9af6-4a9f-bfdf-80818d20b47b" targetNamespace="http://schemas.microsoft.com/office/2006/metadata/properties" ma:root="true" ma:fieldsID="e6d4b4cf380affb4b452c15e6375ded8" ns2:_="" ns3:_="">
    <xsd:import namespace="35628f6c-d276-45a8-a954-261aa4b83125"/>
    <xsd:import namespace="7d125a5e-9af6-4a9f-bfdf-80818d20b47b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28f6c-d276-45a8-a954-261aa4b83125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25a5e-9af6-4a9f-bfdf-80818d20b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66F16D-527A-4294-BA18-2B66020B88F8}"/>
</file>

<file path=customXml/itemProps2.xml><?xml version="1.0" encoding="utf-8"?>
<ds:datastoreItem xmlns:ds="http://schemas.openxmlformats.org/officeDocument/2006/customXml" ds:itemID="{6B46893D-043E-43B0-A32C-CA0F7101279E}"/>
</file>

<file path=customXml/itemProps3.xml><?xml version="1.0" encoding="utf-8"?>
<ds:datastoreItem xmlns:ds="http://schemas.openxmlformats.org/officeDocument/2006/customXml" ds:itemID="{60A5AD63-4ECE-4379-B959-426FA9B9A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Daan van der Vaart</dc:creator>
  <cp:lastModifiedBy>Rutger Spaargaren</cp:lastModifiedBy>
  <cp:lastPrinted>2015-06-24T07:19:09Z</cp:lastPrinted>
  <dcterms:created xsi:type="dcterms:W3CDTF">2015-04-22T14:41:51Z</dcterms:created>
  <dcterms:modified xsi:type="dcterms:W3CDTF">2015-10-09T09:37:35Z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0x01010088CB860BA79099488B82C6A3643D98A8</vt:lpwstr>
  </property>
</Properties>
</file>